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oshihiro hagiya\青少年協会\html\campground\wp-content\uploads\download-manager-files\"/>
    </mc:Choice>
  </mc:AlternateContent>
  <xr:revisionPtr revIDLastSave="0" documentId="13_ncr:1_{6E947EA5-264A-4D6B-B98D-53447DD298B5}" xr6:coauthVersionLast="47" xr6:coauthVersionMax="47" xr10:uidLastSave="{00000000-0000-0000-0000-000000000000}"/>
  <workbookProtection workbookAlgorithmName="SHA-512" workbookHashValue="K9Us1I9B6Y9pJwd2B2ZRczRMH58vWH1M0eqiu7f5qaHTVZZPBxVSF8AAbhGvEFEdr7dE+h66reTH1yPLj2/ZeA==" workbookSaltValue="wQXHsfjszFt9nekXkG7n6w==" workbookSpinCount="100000" lockStructure="1"/>
  <bookViews>
    <workbookView xWindow="-108" yWindow="-108" windowWidth="34776" windowHeight="18864" xr2:uid="{C42B3832-4A58-412D-B9F0-927AF0005A96}"/>
  </bookViews>
  <sheets>
    <sheet name="無料・販売・有料備品" sheetId="1" r:id="rId1"/>
  </sheets>
  <definedNames>
    <definedName name="_xlnm._FilterDatabase" localSheetId="0" hidden="1">無料・販売・有料備品!$M$3:$O$4</definedName>
    <definedName name="_xlnm.Print_Area" localSheetId="0">無料・販売・有料備品!$A$1:$Z$43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U32" i="1"/>
  <c r="I32" i="1"/>
  <c r="U31" i="1"/>
  <c r="I31" i="1"/>
  <c r="U30" i="1"/>
  <c r="I30" i="1"/>
  <c r="U29" i="1"/>
  <c r="I29" i="1"/>
  <c r="U28" i="1"/>
  <c r="I28" i="1"/>
  <c r="U27" i="1"/>
  <c r="I27" i="1"/>
  <c r="U26" i="1"/>
  <c r="I26" i="1"/>
  <c r="I25" i="1"/>
  <c r="U24" i="1"/>
  <c r="I24" i="1"/>
  <c r="U23" i="1"/>
  <c r="I23" i="1"/>
  <c r="F37" i="1" s="1"/>
  <c r="Q19" i="1"/>
  <c r="I19" i="1"/>
  <c r="Q18" i="1"/>
  <c r="I18" i="1"/>
  <c r="Y17" i="1"/>
  <c r="Q17" i="1"/>
  <c r="I17" i="1"/>
  <c r="Y16" i="1"/>
  <c r="Q16" i="1"/>
  <c r="I16" i="1"/>
</calcChain>
</file>

<file path=xl/sharedStrings.xml><?xml version="1.0" encoding="utf-8"?>
<sst xmlns="http://schemas.openxmlformats.org/spreadsheetml/2006/main" count="109" uniqueCount="80">
  <si>
    <t>キャンピィだいとう　無料・有料貸出備品　申込書</t>
    <phoneticPr fontId="3"/>
  </si>
  <si>
    <t>団体名：</t>
  </si>
  <si>
    <t>氏名</t>
  </si>
  <si>
    <t>利用日：</t>
  </si>
  <si>
    <t>電話番号</t>
    <rPh sb="0" eb="2">
      <t>デンワ</t>
    </rPh>
    <rPh sb="2" eb="4">
      <t>バンゴウ</t>
    </rPh>
    <phoneticPr fontId="3"/>
  </si>
  <si>
    <r>
      <t>１.無料貸出備品</t>
    </r>
    <r>
      <rPr>
        <b/>
        <sz val="14"/>
        <color theme="1"/>
        <rFont val="MS Gothic"/>
        <family val="3"/>
        <charset val="128"/>
      </rPr>
      <t>（詳細：体験プログラムのご案内２ページ）</t>
    </r>
    <rPh sb="9" eb="11">
      <t>ショウサイ</t>
    </rPh>
    <rPh sb="12" eb="14">
      <t>タイケン</t>
    </rPh>
    <rPh sb="21" eb="23">
      <t>アンナイ</t>
    </rPh>
    <phoneticPr fontId="3"/>
  </si>
  <si>
    <t>項　　目</t>
  </si>
  <si>
    <t>数量</t>
  </si>
  <si>
    <r>
      <t xml:space="preserve">なべ【大】
</t>
    </r>
    <r>
      <rPr>
        <sz val="10"/>
        <color theme="1"/>
        <rFont val="MS Gothic"/>
        <family val="3"/>
        <charset val="128"/>
      </rPr>
      <t>(20人分サイズ)</t>
    </r>
    <phoneticPr fontId="3"/>
  </si>
  <si>
    <r>
      <t xml:space="preserve">なべ【小】
</t>
    </r>
    <r>
      <rPr>
        <sz val="10"/>
        <color theme="1"/>
        <rFont val="MS Gothic"/>
        <family val="3"/>
        <charset val="128"/>
      </rPr>
      <t>(10人分サイズ)</t>
    </r>
    <rPh sb="3" eb="4">
      <t>ショウ</t>
    </rPh>
    <phoneticPr fontId="3"/>
  </si>
  <si>
    <t>なべぶた</t>
  </si>
  <si>
    <t>飯ごう(4合)</t>
  </si>
  <si>
    <t>やかん(8L)</t>
  </si>
  <si>
    <t>やかん(4L)</t>
  </si>
  <si>
    <r>
      <t xml:space="preserve">鉄製フライパン
</t>
    </r>
    <r>
      <rPr>
        <sz val="12"/>
        <color theme="1"/>
        <rFont val="MS Gothic"/>
        <family val="3"/>
        <charset val="128"/>
      </rPr>
      <t>(直径18㎝)</t>
    </r>
    <phoneticPr fontId="3"/>
  </si>
  <si>
    <r>
      <t>かまど用鉄板</t>
    </r>
    <r>
      <rPr>
        <sz val="12"/>
        <color theme="1"/>
        <rFont val="MS Gothic"/>
        <family val="34"/>
        <charset val="128"/>
      </rPr>
      <t xml:space="preserve">
(45㎝×55</t>
    </r>
    <r>
      <rPr>
        <sz val="12"/>
        <color theme="1"/>
        <rFont val="ＭＳ Ｐゴシック"/>
        <family val="3"/>
        <charset val="128"/>
      </rPr>
      <t>㎝</t>
    </r>
    <r>
      <rPr>
        <sz val="12"/>
        <color theme="1"/>
        <rFont val="MS Gothic"/>
        <family val="34"/>
        <charset val="128"/>
      </rPr>
      <t>)</t>
    </r>
    <phoneticPr fontId="3"/>
  </si>
  <si>
    <r>
      <t xml:space="preserve">卓上BBQコンロ
</t>
    </r>
    <r>
      <rPr>
        <sz val="12"/>
        <color theme="1"/>
        <rFont val="MS Gothic"/>
        <family val="3"/>
        <charset val="128"/>
      </rPr>
      <t>※アミ別売</t>
    </r>
    <phoneticPr fontId="3"/>
  </si>
  <si>
    <t>ザル</t>
  </si>
  <si>
    <t>ボウル</t>
  </si>
  <si>
    <t>おたま</t>
  </si>
  <si>
    <t>しゃもじ</t>
  </si>
  <si>
    <t>さいばし</t>
  </si>
  <si>
    <t>食材用トング</t>
  </si>
  <si>
    <t>包丁</t>
  </si>
  <si>
    <t>子ども用包丁</t>
  </si>
  <si>
    <t>皮むき器</t>
  </si>
  <si>
    <t>めん棒</t>
  </si>
  <si>
    <r>
      <t>カセットコンロ</t>
    </r>
    <r>
      <rPr>
        <sz val="12"/>
        <color theme="1"/>
        <rFont val="MS Gothic"/>
        <family val="3"/>
        <charset val="128"/>
      </rPr>
      <t xml:space="preserve">
※ボンベ別売</t>
    </r>
    <phoneticPr fontId="3"/>
  </si>
  <si>
    <t>まな板</t>
    <phoneticPr fontId="3"/>
  </si>
  <si>
    <r>
      <t xml:space="preserve">野外テーブル用ライト
</t>
    </r>
    <r>
      <rPr>
        <sz val="12"/>
        <color theme="1"/>
        <rFont val="MS Gothic"/>
        <family val="3"/>
        <charset val="128"/>
      </rPr>
      <t>※１テーブルに１個目安</t>
    </r>
    <rPh sb="20" eb="22">
      <t>メヤス</t>
    </rPh>
    <phoneticPr fontId="3"/>
  </si>
  <si>
    <t>折りたたみマット
(1人用)</t>
    <phoneticPr fontId="3"/>
  </si>
  <si>
    <t>※BBQアミをご持参される場合は、
　30㎝×50㎝以上でご準備ください。</t>
    <phoneticPr fontId="3"/>
  </si>
  <si>
    <r>
      <t>２.販売備品</t>
    </r>
    <r>
      <rPr>
        <b/>
        <sz val="14"/>
        <color theme="1"/>
        <rFont val="MS Gothic"/>
        <family val="3"/>
        <charset val="128"/>
      </rPr>
      <t>（詳細：体験プログラムのご案内２ページ）</t>
    </r>
    <rPh sb="2" eb="4">
      <t>ハンバイ</t>
    </rPh>
    <rPh sb="7" eb="9">
      <t>ショウサイ</t>
    </rPh>
    <rPh sb="10" eb="12">
      <t>タイケン</t>
    </rPh>
    <rPh sb="19" eb="21">
      <t>アンナイ</t>
    </rPh>
    <phoneticPr fontId="3"/>
  </si>
  <si>
    <t>料金</t>
  </si>
  <si>
    <t>合計</t>
  </si>
  <si>
    <t>燃
料</t>
  </si>
  <si>
    <t>薪（1束）</t>
  </si>
  <si>
    <t>木端</t>
    <rPh sb="0" eb="2">
      <t>コッパ</t>
    </rPh>
    <phoneticPr fontId="18" alignment="center"/>
  </si>
  <si>
    <t>カセット
ボンベ</t>
    <phoneticPr fontId="3"/>
  </si>
  <si>
    <t>炭(3kg)
※着火剤付</t>
    <rPh sb="8" eb="11">
      <t>チャッカザイ</t>
    </rPh>
    <rPh sb="11" eb="12">
      <t>ツキ</t>
    </rPh>
    <phoneticPr fontId="3"/>
  </si>
  <si>
    <t>燻製チップ
(300g)</t>
  </si>
  <si>
    <t>着火剤</t>
    <rPh sb="0" eb="2">
      <t>チャッカ</t>
    </rPh>
    <rPh sb="2" eb="3">
      <t>ザイ</t>
    </rPh>
    <phoneticPr fontId="3"/>
  </si>
  <si>
    <t>その他</t>
  </si>
  <si>
    <t>BBQ用アミ
(30㎝×50㎝)</t>
  </si>
  <si>
    <t>軍手(綿)</t>
  </si>
  <si>
    <t>※クラフト等は体験プログラムの案内８ページを
　ご覧ください。
※ゴミ回収をご希望の方は、燃えるゴミ・ビン・
　缶・ペットボトルの４種類に分別してください。
　可能な限りゴミのお持ち帰りにご協力ください。</t>
    <phoneticPr fontId="3"/>
  </si>
  <si>
    <t>ゴミ</t>
  </si>
  <si>
    <t>ゴミ回収
(袋付・20L分)</t>
  </si>
  <si>
    <t>ゴミ回収
(袋付・45L分)</t>
  </si>
  <si>
    <r>
      <t>３.有料貸出備品</t>
    </r>
    <r>
      <rPr>
        <b/>
        <sz val="14"/>
        <color theme="1"/>
        <rFont val="MS Gothic"/>
        <family val="3"/>
        <charset val="128"/>
      </rPr>
      <t>（詳細：体験プログラムのご案内３ページ）</t>
    </r>
    <rPh sb="2" eb="4">
      <t>ユウリョウ</t>
    </rPh>
    <rPh sb="4" eb="6">
      <t>カシダシ</t>
    </rPh>
    <rPh sb="6" eb="8">
      <t>ビヒン</t>
    </rPh>
    <rPh sb="9" eb="11">
      <t>ショウサイ</t>
    </rPh>
    <rPh sb="12" eb="14">
      <t>タイケン</t>
    </rPh>
    <rPh sb="21" eb="23">
      <t>アンナイ</t>
    </rPh>
    <phoneticPr fontId="3"/>
  </si>
  <si>
    <t>貸出希望日時</t>
  </si>
  <si>
    <t>料
理</t>
    <rPh sb="0" eb="1">
      <t>リョウ</t>
    </rPh>
    <rPh sb="4" eb="5">
      <t>オサム</t>
    </rPh>
    <phoneticPr fontId="3"/>
  </si>
  <si>
    <t>ドラム缶
ピザ窯</t>
  </si>
  <si>
    <t>石窯</t>
  </si>
  <si>
    <t>燻製機(缶型)
※燻製チップ付</t>
  </si>
  <si>
    <t>ダッチ
オーブン</t>
  </si>
  <si>
    <t>ホットサンド
メーカー</t>
    <phoneticPr fontId="3"/>
  </si>
  <si>
    <t>他</t>
    <rPh sb="0" eb="1">
      <t>ホカ</t>
    </rPh>
    <phoneticPr fontId="3"/>
  </si>
  <si>
    <t>焚き火台セット</t>
    <rPh sb="0" eb="1">
      <t>タ</t>
    </rPh>
    <rPh sb="2" eb="3">
      <t>ビ</t>
    </rPh>
    <rPh sb="3" eb="4">
      <t>ダイ</t>
    </rPh>
    <phoneticPr fontId="3"/>
  </si>
  <si>
    <t>焚き火台</t>
    <rPh sb="0" eb="1">
      <t>タ</t>
    </rPh>
    <rPh sb="2" eb="3">
      <t>ビ</t>
    </rPh>
    <rPh sb="3" eb="4">
      <t>ダイ</t>
    </rPh>
    <phoneticPr fontId="3"/>
  </si>
  <si>
    <t>椅子</t>
    <rPh sb="0" eb="2">
      <t>イス</t>
    </rPh>
    <phoneticPr fontId="3"/>
  </si>
  <si>
    <t>サイドテーブル</t>
    <phoneticPr fontId="3"/>
  </si>
  <si>
    <t>寝袋</t>
    <rPh sb="0" eb="2">
      <t>ネブクロ</t>
    </rPh>
    <phoneticPr fontId="3"/>
  </si>
  <si>
    <t>灯油ランタン</t>
    <rPh sb="0" eb="2">
      <t>トウユ</t>
    </rPh>
    <phoneticPr fontId="3"/>
  </si>
  <si>
    <t>調理室 1区画
(1時間)</t>
  </si>
  <si>
    <t>シャワー室
1区画(30分)</t>
  </si>
  <si>
    <t>ビニールプール
直径約2m
1回1時間</t>
    <rPh sb="8" eb="10">
      <t>チョッケイ</t>
    </rPh>
    <rPh sb="10" eb="11">
      <t>ヤク</t>
    </rPh>
    <rPh sb="15" eb="16">
      <t>カイ</t>
    </rPh>
    <rPh sb="17" eb="19">
      <t>ジカン</t>
    </rPh>
    <phoneticPr fontId="3"/>
  </si>
  <si>
    <t>冷
暖
房</t>
    <rPh sb="0" eb="1">
      <t>ヒヤ</t>
    </rPh>
    <rPh sb="2" eb="3">
      <t>ダン</t>
    </rPh>
    <rPh sb="4" eb="5">
      <t>フサ</t>
    </rPh>
    <phoneticPr fontId="3"/>
  </si>
  <si>
    <r>
      <t xml:space="preserve">エアコン
</t>
    </r>
    <r>
      <rPr>
        <u/>
        <sz val="14"/>
        <color theme="1"/>
        <rFont val="MS Gothic"/>
        <family val="3"/>
        <charset val="128"/>
      </rPr>
      <t>本館2階(1時間)</t>
    </r>
    <rPh sb="5" eb="7">
      <t>ホンカン</t>
    </rPh>
    <phoneticPr fontId="3"/>
  </si>
  <si>
    <r>
      <t xml:space="preserve">エアコン
</t>
    </r>
    <r>
      <rPr>
        <u/>
        <sz val="14"/>
        <color theme="1"/>
        <rFont val="MS Gothic"/>
        <family val="3"/>
        <charset val="128"/>
      </rPr>
      <t>本館1階(1時間)</t>
    </r>
    <rPh sb="5" eb="7">
      <t>ホンカン</t>
    </rPh>
    <phoneticPr fontId="3"/>
  </si>
  <si>
    <t>(1泊2日)</t>
    <rPh sb="2" eb="3">
      <t>ハク</t>
    </rPh>
    <rPh sb="4" eb="5">
      <t>ニチ</t>
    </rPh>
    <phoneticPr fontId="3"/>
  </si>
  <si>
    <t>お支払予定金額</t>
    <rPh sb="1" eb="3">
      <t>シハライ</t>
    </rPh>
    <rPh sb="3" eb="5">
      <t>ヨテイ</t>
    </rPh>
    <rPh sb="5" eb="7">
      <t>キンガク</t>
    </rPh>
    <phoneticPr fontId="3"/>
  </si>
  <si>
    <t>★ プログラム相談・立案サポート等おまかせください ★</t>
    <rPh sb="16" eb="17">
      <t>トウ</t>
    </rPh>
    <phoneticPr fontId="3"/>
  </si>
  <si>
    <t>≪ご質問・ご相談・お問い合わせ窓口≫</t>
  </si>
  <si>
    <r>
      <rPr>
        <sz val="20"/>
        <color theme="1"/>
        <rFont val="MS Gothic"/>
        <family val="3"/>
        <charset val="128"/>
      </rPr>
      <t xml:space="preserve">指定管理者：認定ＮＰＯ法人　大東市青少年協会
</t>
    </r>
    <r>
      <rPr>
        <sz val="14"/>
        <color theme="1"/>
        <rFont val="MS Gothic"/>
        <family val="34"/>
        <charset val="128"/>
      </rPr>
      <t xml:space="preserve">
</t>
    </r>
    <r>
      <rPr>
        <sz val="24"/>
        <color theme="1"/>
        <rFont val="MS Gothic"/>
        <family val="3"/>
        <charset val="128"/>
      </rPr>
      <t xml:space="preserve">TEL：072−874−5165 / FAX：072−886−3152
</t>
    </r>
    <r>
      <rPr>
        <sz val="16"/>
        <color theme="1"/>
        <rFont val="MS Gothic"/>
        <family val="3"/>
        <charset val="128"/>
      </rPr>
      <t xml:space="preserve">※電話番号は、お掛け間違いの無いようお願い致します。
</t>
    </r>
    <r>
      <rPr>
        <sz val="14"/>
        <color theme="1"/>
        <rFont val="MS Gothic"/>
        <family val="34"/>
        <charset val="128"/>
      </rPr>
      <t xml:space="preserve">
</t>
    </r>
    <r>
      <rPr>
        <sz val="18"/>
        <color theme="1"/>
        <rFont val="MS Gothic"/>
        <family val="3"/>
        <charset val="128"/>
      </rPr>
      <t>受付時間：12〜21時（第2木曜日を除く）</t>
    </r>
    <rPh sb="88" eb="90">
      <t>ウケツケ</t>
    </rPh>
    <rPh sb="90" eb="92">
      <t>ジカン</t>
    </rPh>
    <phoneticPr fontId="3"/>
  </si>
  <si>
    <t>◎料金は、チェックアウト時にキャンピィだいとう
　受付にてお支払い頂きます。
（現金・paypay・クレジットカード対応。）
◎各貸出備品の詳細については、
　別紙『キャンピィだいとう体験プログラムのご案内』
　2、3ページをご覧ください。</t>
    <rPh sb="58" eb="60">
      <t>タイオウ</t>
    </rPh>
    <phoneticPr fontId="3"/>
  </si>
  <si>
    <r>
      <t xml:space="preserve">エアコン
</t>
    </r>
    <r>
      <rPr>
        <u/>
        <sz val="14"/>
        <color theme="1"/>
        <rFont val="MS Gothic"/>
        <family val="3"/>
        <charset val="128"/>
      </rPr>
      <t>アーチハウス
(8名用)</t>
    </r>
    <rPh sb="14" eb="16">
      <t>メイヨウ</t>
    </rPh>
    <phoneticPr fontId="3"/>
  </si>
  <si>
    <r>
      <t xml:space="preserve">エアコン
</t>
    </r>
    <r>
      <rPr>
        <u/>
        <sz val="14"/>
        <color theme="1"/>
        <rFont val="MS Gothic"/>
        <family val="3"/>
        <charset val="128"/>
      </rPr>
      <t>アーチハウス
(2名用)</t>
    </r>
    <rPh sb="14" eb="16">
      <t>メイヨウ</t>
    </rPh>
    <phoneticPr fontId="3"/>
  </si>
  <si>
    <r>
      <t xml:space="preserve">エアコン
</t>
    </r>
    <r>
      <rPr>
        <u/>
        <sz val="14"/>
        <color theme="1"/>
        <rFont val="MS Gothic"/>
        <family val="3"/>
        <charset val="128"/>
      </rPr>
      <t>アーチハウス
(6名用)</t>
    </r>
    <rPh sb="14" eb="16">
      <t>メイヨウ</t>
    </rPh>
    <phoneticPr fontId="3"/>
  </si>
  <si>
    <t>Excel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</si>
</sst>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yyyy&quot;年&quot;m&quot;月&quot;d&quot;日&quot;\(aaa\);@"/>
    <numFmt numFmtId="177" formatCode="#,###&quot;円&quot;"/>
    <numFmt numFmtId="178" formatCode="General&quot;円&quot;"/>
    <numFmt numFmtId="179" formatCode="0&quot;泊&quot;"/>
  </numFmts>
  <fonts count="3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32"/>
      <color theme="1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4"/>
      <color theme="1"/>
      <name val="MS Gothic"/>
      <family val="34"/>
      <charset val="128"/>
    </font>
    <font>
      <b/>
      <sz val="20"/>
      <color theme="1"/>
      <name val="MS Gothic"/>
      <family val="34"/>
      <charset val="128"/>
    </font>
    <font>
      <b/>
      <sz val="18"/>
      <color theme="1"/>
      <name val="MS Gothic"/>
      <family val="34"/>
      <charset val="128"/>
    </font>
    <font>
      <sz val="14"/>
      <color theme="1"/>
      <name val="MS Gothic"/>
      <family val="3"/>
      <charset val="128"/>
    </font>
    <font>
      <b/>
      <sz val="14"/>
      <color theme="1"/>
      <name val="MS Gothic"/>
      <family val="34"/>
      <charset val="128"/>
    </font>
    <font>
      <b/>
      <sz val="18"/>
      <color theme="1"/>
      <name val="MS Gothic"/>
      <family val="3"/>
      <charset val="128"/>
    </font>
    <font>
      <b/>
      <sz val="14"/>
      <color theme="1"/>
      <name val="MS Gothic"/>
      <family val="3"/>
      <charset val="128"/>
    </font>
    <font>
      <sz val="12"/>
      <color theme="1"/>
      <name val="MS Gothic"/>
      <family val="34"/>
      <charset val="128"/>
    </font>
    <font>
      <sz val="10"/>
      <color theme="1"/>
      <name val="MS Gothic"/>
      <family val="3"/>
      <charset val="128"/>
    </font>
    <font>
      <sz val="12"/>
      <color theme="1"/>
      <name val="MS Gothic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MS Gothic"/>
      <charset val="128"/>
    </font>
    <font>
      <sz val="11"/>
      <color theme="1"/>
      <name val="MS Gothic"/>
      <family val="3"/>
      <charset val="128"/>
    </font>
    <font>
      <sz val="11"/>
      <color theme="1"/>
      <name val="MS Gothic"/>
      <family val="34"/>
      <charset val="128"/>
    </font>
    <font>
      <sz val="9"/>
      <name val="游ゴシック"/>
      <family val="2"/>
      <charset val="128"/>
      <scheme val="minor"/>
    </font>
    <font>
      <sz val="14"/>
      <color theme="1"/>
      <name val="MS Gothic"/>
      <charset val="128"/>
    </font>
    <font>
      <sz val="10"/>
      <color theme="1"/>
      <name val="MS Gothic"/>
      <charset val="128"/>
    </font>
    <font>
      <sz val="10"/>
      <color theme="1"/>
      <name val="MS Gothic"/>
      <family val="34"/>
      <charset val="128"/>
    </font>
    <font>
      <sz val="13"/>
      <color theme="1"/>
      <name val="MS Gothic"/>
      <family val="34"/>
      <charset val="128"/>
    </font>
    <font>
      <u/>
      <sz val="14"/>
      <color theme="1"/>
      <name val="MS Gothic"/>
      <family val="3"/>
      <charset val="128"/>
    </font>
    <font>
      <sz val="18"/>
      <color theme="1"/>
      <name val="MS Gothic"/>
      <charset val="128"/>
    </font>
    <font>
      <sz val="18"/>
      <color theme="1"/>
      <name val="MS Gothic"/>
      <family val="3"/>
      <charset val="128"/>
    </font>
    <font>
      <sz val="20"/>
      <name val="MS Gothic"/>
      <family val="34"/>
      <charset val="128"/>
    </font>
    <font>
      <sz val="14"/>
      <color theme="1"/>
      <name val="HGPSoeiKakugothicUB"/>
      <family val="34"/>
      <charset val="128"/>
    </font>
    <font>
      <sz val="16"/>
      <color theme="1"/>
      <name val="HGPSoeiKakugothicUB"/>
      <family val="34"/>
      <charset val="128"/>
    </font>
    <font>
      <sz val="16"/>
      <color theme="1"/>
      <name val="HGPSoeiKakugothicUB"/>
      <family val="3"/>
      <charset val="128"/>
    </font>
    <font>
      <sz val="20"/>
      <color theme="1"/>
      <name val="MS Gothic"/>
      <family val="3"/>
      <charset val="128"/>
    </font>
    <font>
      <sz val="24"/>
      <color theme="1"/>
      <name val="MS Gothic"/>
      <family val="3"/>
      <charset val="128"/>
    </font>
    <font>
      <sz val="16"/>
      <color theme="1"/>
      <name val="MS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133">
    <border>
      <left/>
      <right/>
      <top/>
      <bottom/>
      <diagonal/>
    </border>
    <border>
      <left style="medium">
        <color rgb="FF505050"/>
      </left>
      <right/>
      <top style="medium">
        <color rgb="FF505050"/>
      </top>
      <bottom style="medium">
        <color rgb="FF505050"/>
      </bottom>
      <diagonal/>
    </border>
    <border>
      <left/>
      <right/>
      <top style="medium">
        <color rgb="FF505050"/>
      </top>
      <bottom style="medium">
        <color rgb="FF505050"/>
      </bottom>
      <diagonal/>
    </border>
    <border>
      <left/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50505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tted">
        <color rgb="FF505050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rgb="FF505050"/>
      </bottom>
      <diagonal/>
    </border>
    <border>
      <left/>
      <right style="dotted">
        <color rgb="FF505050"/>
      </right>
      <top/>
      <bottom style="thin">
        <color rgb="FF505050"/>
      </bottom>
      <diagonal/>
    </border>
    <border>
      <left style="medium">
        <color indexed="64"/>
      </left>
      <right/>
      <top/>
      <bottom style="thin">
        <color rgb="FF505050"/>
      </bottom>
      <diagonal/>
    </border>
    <border>
      <left/>
      <right style="medium">
        <color indexed="64"/>
      </right>
      <top/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 style="dotted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/>
      <top style="thin">
        <color rgb="FF505050"/>
      </top>
      <bottom style="thin">
        <color rgb="FF505050"/>
      </bottom>
      <diagonal/>
    </border>
    <border>
      <left/>
      <right style="medium">
        <color indexed="64"/>
      </right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/>
      <diagonal/>
    </border>
    <border>
      <left/>
      <right style="dotted">
        <color rgb="FF505050"/>
      </right>
      <top style="thin">
        <color rgb="FF505050"/>
      </top>
      <bottom/>
      <diagonal/>
    </border>
    <border>
      <left style="medium">
        <color indexed="64"/>
      </left>
      <right/>
      <top style="thin">
        <color rgb="FF505050"/>
      </top>
      <bottom/>
      <diagonal/>
    </border>
    <border>
      <left/>
      <right style="medium">
        <color indexed="64"/>
      </right>
      <top style="thin">
        <color rgb="FF505050"/>
      </top>
      <bottom/>
      <diagonal/>
    </border>
    <border>
      <left style="medium">
        <color indexed="64"/>
      </left>
      <right/>
      <top style="thin">
        <color rgb="FF505050"/>
      </top>
      <bottom style="medium">
        <color indexed="64"/>
      </bottom>
      <diagonal/>
    </border>
    <border>
      <left/>
      <right/>
      <top style="thin">
        <color rgb="FF505050"/>
      </top>
      <bottom style="medium">
        <color indexed="64"/>
      </bottom>
      <diagonal/>
    </border>
    <border>
      <left/>
      <right style="dotted">
        <color rgb="FF505050"/>
      </right>
      <top style="thin">
        <color rgb="FF505050"/>
      </top>
      <bottom style="medium">
        <color indexed="64"/>
      </bottom>
      <diagonal/>
    </border>
    <border>
      <left/>
      <right style="medium">
        <color indexed="64"/>
      </right>
      <top style="thin">
        <color rgb="FF50505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dotted">
        <color rgb="FF50505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tted">
        <color rgb="FF505050"/>
      </left>
      <right style="medium">
        <color rgb="FF505050"/>
      </right>
      <top style="thin">
        <color auto="1"/>
      </top>
      <bottom style="medium">
        <color indexed="64"/>
      </bottom>
      <diagonal/>
    </border>
    <border>
      <left style="medium">
        <color rgb="FF50505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rgb="FF505050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rgb="FF505050"/>
      </right>
      <top style="medium">
        <color indexed="64"/>
      </top>
      <bottom style="double">
        <color indexed="64"/>
      </bottom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double">
        <color indexed="64"/>
      </bottom>
      <diagonal/>
    </border>
    <border>
      <left style="thin">
        <color rgb="FF505050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rgb="FF505050"/>
      </bottom>
      <diagonal/>
    </border>
    <border>
      <left/>
      <right/>
      <top style="double">
        <color indexed="64"/>
      </top>
      <bottom style="thin">
        <color rgb="FF505050"/>
      </bottom>
      <diagonal/>
    </border>
    <border>
      <left/>
      <right style="dotted">
        <color rgb="FF505050"/>
      </right>
      <top style="double">
        <color indexed="64"/>
      </top>
      <bottom style="thin">
        <color rgb="FF505050"/>
      </bottom>
      <diagonal/>
    </border>
    <border>
      <left style="dotted">
        <color rgb="FF505050"/>
      </left>
      <right/>
      <top style="double">
        <color indexed="64"/>
      </top>
      <bottom style="thin">
        <color rgb="FF505050"/>
      </bottom>
      <diagonal/>
    </border>
    <border>
      <left/>
      <right style="thin">
        <color rgb="FF505050"/>
      </right>
      <top style="double">
        <color indexed="64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/>
      <top style="double">
        <color indexed="64"/>
      </top>
      <bottom style="thin">
        <color rgb="FF505050"/>
      </bottom>
      <diagonal/>
    </border>
    <border>
      <left/>
      <right style="medium">
        <color indexed="64"/>
      </right>
      <top style="double">
        <color indexed="64"/>
      </top>
      <bottom style="thin">
        <color rgb="FF50505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rgb="FF505050"/>
      </left>
      <right/>
      <top style="thin">
        <color rgb="FF505050"/>
      </top>
      <bottom/>
      <diagonal/>
    </border>
    <border>
      <left/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/>
      <top style="thin">
        <color rgb="FF505050"/>
      </top>
      <bottom/>
      <diagonal/>
    </border>
    <border>
      <left style="dotted">
        <color rgb="FF505050"/>
      </left>
      <right/>
      <top/>
      <bottom style="thin">
        <color rgb="FF505050"/>
      </bottom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 style="dotted">
        <color rgb="FF505050"/>
      </right>
      <top style="medium">
        <color indexed="64"/>
      </top>
      <bottom style="medium">
        <color indexed="64"/>
      </bottom>
      <diagonal/>
    </border>
    <border>
      <left style="dotted">
        <color rgb="FF50505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505050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rgb="FF505050"/>
      </left>
      <right style="thin">
        <color rgb="FF505050"/>
      </right>
      <top style="medium">
        <color indexed="64"/>
      </top>
      <bottom style="double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dotted">
        <color rgb="FF505050"/>
      </left>
      <right/>
      <top style="thin">
        <color rgb="FF505050"/>
      </top>
      <bottom style="medium">
        <color indexed="64"/>
      </bottom>
      <diagonal/>
    </border>
    <border>
      <left/>
      <right style="thin">
        <color rgb="FF505050"/>
      </right>
      <top style="thin">
        <color rgb="FF505050"/>
      </top>
      <bottom style="medium">
        <color indexed="64"/>
      </bottom>
      <diagonal/>
    </border>
    <border>
      <left style="thin">
        <color rgb="FF505050"/>
      </left>
      <right/>
      <top style="thin">
        <color rgb="FF505050"/>
      </top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 style="dotted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505050"/>
      </bottom>
      <diagonal/>
    </border>
    <border>
      <left/>
      <right style="dotted">
        <color rgb="FF505050"/>
      </right>
      <top style="medium">
        <color indexed="64"/>
      </top>
      <bottom style="thin">
        <color rgb="FF505050"/>
      </bottom>
      <diagonal/>
    </border>
    <border>
      <left style="dotted">
        <color rgb="FF505050"/>
      </left>
      <right style="thin">
        <color rgb="FF505050"/>
      </right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/>
      <diagonal/>
    </border>
    <border>
      <left/>
      <right style="thin">
        <color rgb="FF505050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dotted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dotted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indexed="64"/>
      </right>
      <top style="thin">
        <color rgb="FF505050"/>
      </top>
      <bottom/>
      <diagonal/>
    </border>
    <border>
      <left style="dotted">
        <color rgb="FF505050"/>
      </left>
      <right style="thin">
        <color rgb="FF505050"/>
      </right>
      <top/>
      <bottom style="thin">
        <color rgb="FF505050"/>
      </bottom>
      <diagonal/>
    </border>
    <border>
      <left/>
      <right style="dotted">
        <color rgb="FF505050"/>
      </right>
      <top/>
      <bottom/>
      <diagonal/>
    </border>
    <border>
      <left style="dotted">
        <color rgb="FF505050"/>
      </left>
      <right style="thin">
        <color rgb="FF505050"/>
      </right>
      <top/>
      <bottom/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rgb="FF505050"/>
      </right>
      <top style="thin">
        <color indexed="64"/>
      </top>
      <bottom style="thin">
        <color indexed="64"/>
      </bottom>
      <diagonal/>
    </border>
    <border>
      <left style="dotted">
        <color rgb="FF505050"/>
      </left>
      <right style="thin">
        <color rgb="FF505050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indexed="64"/>
      </top>
      <bottom style="thin">
        <color indexed="64"/>
      </bottom>
      <diagonal/>
    </border>
    <border>
      <left/>
      <right style="thin">
        <color rgb="FF505050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rgb="FF505050"/>
      </left>
      <right style="thin">
        <color rgb="FF505050"/>
      </right>
      <top style="thin">
        <color indexed="64"/>
      </top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indexed="64"/>
      </top>
      <bottom style="medium">
        <color auto="1"/>
      </bottom>
      <diagonal/>
    </border>
    <border>
      <left/>
      <right style="thin">
        <color rgb="FF505050"/>
      </right>
      <top style="thin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rgb="FF505050"/>
      </right>
      <top/>
      <bottom style="medium">
        <color indexed="64"/>
      </bottom>
      <diagonal/>
    </border>
    <border>
      <left style="dotted">
        <color rgb="FF505050"/>
      </left>
      <right style="thin">
        <color rgb="FF505050"/>
      </right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/>
      <bottom style="medium">
        <color indexed="64"/>
      </bottom>
      <diagonal/>
    </border>
    <border>
      <left/>
      <right style="thin">
        <color rgb="FF505050"/>
      </right>
      <top/>
      <bottom style="medium">
        <color indexed="64"/>
      </bottom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rgb="FF505050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dotted">
        <color rgb="FF505050"/>
      </right>
      <top style="thin">
        <color indexed="64"/>
      </top>
      <bottom/>
      <diagonal/>
    </border>
    <border>
      <left style="dotted">
        <color rgb="FF505050"/>
      </left>
      <right/>
      <top style="thin">
        <color indexed="64"/>
      </top>
      <bottom/>
      <diagonal/>
    </border>
    <border>
      <left/>
      <right style="thin">
        <color rgb="FF505050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auto="1"/>
      </top>
      <bottom/>
      <diagonal/>
    </border>
    <border>
      <left style="thin">
        <color rgb="FF505050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dotted">
        <color rgb="FF505050"/>
      </left>
      <right/>
      <top/>
      <bottom style="medium">
        <color indexed="64"/>
      </bottom>
      <diagonal/>
    </border>
    <border>
      <left style="thin">
        <color rgb="FF505050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31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8" xfId="0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4" fillId="0" borderId="13" xfId="0" applyFont="1" applyBorder="1" applyAlignment="1">
      <alignment vertical="center" wrapText="1"/>
    </xf>
    <xf numFmtId="0" fontId="4" fillId="2" borderId="14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17" xfId="0" applyFont="1" applyFill="1" applyBorder="1" applyProtection="1">
      <alignment vertical="center"/>
      <protection locked="0"/>
    </xf>
    <xf numFmtId="0" fontId="4" fillId="2" borderId="14" xfId="0" applyFont="1" applyFill="1" applyBorder="1" applyProtection="1">
      <alignment vertical="center"/>
      <protection locked="0"/>
    </xf>
    <xf numFmtId="0" fontId="4" fillId="2" borderId="18" xfId="2" applyNumberFormat="1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Protection="1">
      <alignment vertical="center"/>
      <protection locked="0"/>
    </xf>
    <xf numFmtId="0" fontId="4" fillId="2" borderId="18" xfId="0" applyFont="1" applyFill="1" applyBorder="1" applyProtection="1">
      <alignment vertical="center"/>
      <protection locked="0"/>
    </xf>
    <xf numFmtId="0" fontId="4" fillId="2" borderId="22" xfId="2" applyNumberFormat="1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Protection="1">
      <alignment vertical="center"/>
      <protection locked="0"/>
    </xf>
    <xf numFmtId="0" fontId="4" fillId="2" borderId="22" xfId="0" applyFont="1" applyFill="1" applyBorder="1" applyProtection="1">
      <alignment vertical="center"/>
      <protection locked="0"/>
    </xf>
    <xf numFmtId="0" fontId="4" fillId="2" borderId="29" xfId="0" applyFont="1" applyFill="1" applyBorder="1" applyProtection="1">
      <alignment vertical="center"/>
      <protection locked="0"/>
    </xf>
    <xf numFmtId="0" fontId="4" fillId="0" borderId="30" xfId="0" applyFont="1" applyBorder="1" applyAlignment="1">
      <alignment vertical="center" wrapText="1"/>
    </xf>
    <xf numFmtId="0" fontId="4" fillId="2" borderId="34" xfId="0" applyFont="1" applyFill="1" applyBorder="1" applyProtection="1">
      <alignment vertical="center"/>
      <protection locked="0"/>
    </xf>
    <xf numFmtId="0" fontId="4" fillId="2" borderId="35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4" fillId="0" borderId="0" xfId="2" applyNumberFormat="1" applyFont="1" applyFill="1" applyBorder="1" applyAlignment="1" applyProtection="1">
      <alignment horizontal="center" vertical="center" wrapText="1"/>
    </xf>
    <xf numFmtId="0" fontId="4" fillId="0" borderId="37" xfId="0" applyFont="1" applyBorder="1" applyAlignment="1">
      <alignment horizontal="center" vertical="center" wrapText="1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7" xfId="0" applyFont="1" applyBorder="1">
      <alignment vertical="center"/>
    </xf>
    <xf numFmtId="0" fontId="16" fillId="0" borderId="3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4" fillId="2" borderId="49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56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64" xfId="1" applyNumberFormat="1" applyFont="1" applyFill="1" applyBorder="1" applyAlignment="1" applyProtection="1">
      <alignment horizontal="center" vertical="center" shrinkToFit="1"/>
      <protection locked="0"/>
    </xf>
    <xf numFmtId="177" fontId="21" fillId="0" borderId="0" xfId="0" applyNumberFormat="1" applyFont="1" applyAlignment="1">
      <alignment vertical="top" wrapText="1"/>
    </xf>
    <xf numFmtId="38" fontId="4" fillId="2" borderId="59" xfId="1" applyFont="1" applyFill="1" applyBorder="1" applyAlignment="1" applyProtection="1">
      <alignment horizontal="center" vertical="center" shrinkToFit="1"/>
      <protection locked="0"/>
    </xf>
    <xf numFmtId="38" fontId="4" fillId="2" borderId="22" xfId="1" applyFont="1" applyFill="1" applyBorder="1" applyAlignment="1" applyProtection="1">
      <alignment horizontal="center" vertical="center" shrinkToFit="1"/>
      <protection locked="0"/>
    </xf>
    <xf numFmtId="38" fontId="4" fillId="2" borderId="27" xfId="1" applyFont="1" applyFill="1" applyBorder="1" applyAlignment="1" applyProtection="1">
      <alignment horizontal="center" vertical="center" shrinkToFit="1"/>
      <protection locked="0"/>
    </xf>
    <xf numFmtId="0" fontId="4" fillId="0" borderId="52" xfId="0" applyFont="1" applyBorder="1" applyAlignment="1">
      <alignment vertical="center" wrapText="1" shrinkToFit="1"/>
    </xf>
    <xf numFmtId="0" fontId="4" fillId="0" borderId="78" xfId="0" applyFont="1" applyBorder="1" applyAlignment="1">
      <alignment vertical="center" wrapText="1" shrinkToFit="1"/>
    </xf>
    <xf numFmtId="178" fontId="4" fillId="0" borderId="78" xfId="0" applyNumberFormat="1" applyFont="1" applyBorder="1">
      <alignment vertical="center"/>
    </xf>
    <xf numFmtId="38" fontId="4" fillId="0" borderId="78" xfId="1" applyFont="1" applyFill="1" applyBorder="1" applyAlignment="1" applyProtection="1">
      <alignment vertical="center" shrinkToFit="1"/>
    </xf>
    <xf numFmtId="0" fontId="4" fillId="0" borderId="78" xfId="0" applyFont="1" applyBorder="1">
      <alignment vertical="center"/>
    </xf>
    <xf numFmtId="38" fontId="4" fillId="2" borderId="37" xfId="1" applyFont="1" applyFill="1" applyBorder="1" applyAlignment="1" applyProtection="1">
      <alignment horizontal="center" vertical="center" shrinkToFit="1"/>
      <protection locked="0"/>
    </xf>
    <xf numFmtId="38" fontId="4" fillId="2" borderId="97" xfId="1" applyFont="1" applyFill="1" applyBorder="1" applyAlignment="1" applyProtection="1">
      <alignment horizontal="center" vertical="center" shrinkToFit="1"/>
      <protection locked="0"/>
    </xf>
    <xf numFmtId="38" fontId="4" fillId="2" borderId="32" xfId="1" applyFont="1" applyFill="1" applyBorder="1" applyAlignment="1" applyProtection="1">
      <alignment horizontal="center" vertical="center" shrinkToFit="1"/>
      <protection locked="0"/>
    </xf>
    <xf numFmtId="38" fontId="4" fillId="2" borderId="78" xfId="1" applyFont="1" applyFill="1" applyBorder="1" applyAlignment="1" applyProtection="1">
      <alignment horizontal="center" vertical="center" shrinkToFit="1"/>
      <protection locked="0"/>
    </xf>
    <xf numFmtId="177" fontId="4" fillId="0" borderId="78" xfId="0" applyNumberFormat="1" applyFont="1" applyBorder="1">
      <alignment vertical="center"/>
    </xf>
    <xf numFmtId="38" fontId="4" fillId="0" borderId="78" xfId="1" applyFont="1" applyFill="1" applyBorder="1" applyAlignment="1" applyProtection="1">
      <alignment horizontal="center" vertical="center" shrinkToFit="1"/>
    </xf>
    <xf numFmtId="0" fontId="4" fillId="0" borderId="66" xfId="0" applyFont="1" applyBorder="1" applyAlignment="1">
      <alignment vertical="center" wrapText="1" shrinkToFit="1"/>
    </xf>
    <xf numFmtId="0" fontId="4" fillId="0" borderId="0" xfId="0" applyFont="1" applyAlignment="1">
      <alignment vertical="center" wrapText="1" shrinkToFit="1"/>
    </xf>
    <xf numFmtId="177" fontId="4" fillId="0" borderId="0" xfId="0" applyNumberFormat="1" applyFont="1">
      <alignment vertical="center"/>
    </xf>
    <xf numFmtId="38" fontId="4" fillId="0" borderId="0" xfId="1" applyFont="1" applyFill="1" applyBorder="1" applyAlignment="1" applyProtection="1">
      <alignment horizontal="center" vertical="center" shrinkToFit="1"/>
    </xf>
    <xf numFmtId="178" fontId="4" fillId="0" borderId="0" xfId="0" applyNumberFormat="1" applyFont="1">
      <alignment vertical="center"/>
    </xf>
    <xf numFmtId="0" fontId="27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58" fontId="4" fillId="0" borderId="0" xfId="0" applyNumberFormat="1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24" fillId="0" borderId="79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123" xfId="0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/>
    </xf>
    <xf numFmtId="0" fontId="25" fillId="0" borderId="78" xfId="0" applyFont="1" applyBorder="1" applyAlignment="1">
      <alignment horizontal="center" vertical="center"/>
    </xf>
    <xf numFmtId="0" fontId="25" fillId="0" borderId="124" xfId="0" applyFont="1" applyBorder="1" applyAlignment="1">
      <alignment horizontal="center" vertical="center"/>
    </xf>
    <xf numFmtId="177" fontId="26" fillId="0" borderId="37" xfId="0" applyNumberFormat="1" applyFont="1" applyBorder="1" applyAlignment="1">
      <alignment horizontal="right" vertical="center"/>
    </xf>
    <xf numFmtId="177" fontId="26" fillId="0" borderId="80" xfId="0" applyNumberFormat="1" applyFont="1" applyBorder="1" applyAlignment="1">
      <alignment horizontal="right" vertical="center"/>
    </xf>
    <xf numFmtId="177" fontId="26" fillId="0" borderId="78" xfId="0" applyNumberFormat="1" applyFont="1" applyBorder="1" applyAlignment="1">
      <alignment horizontal="right" vertical="center"/>
    </xf>
    <xf numFmtId="177" fontId="26" fillId="0" borderId="53" xfId="0" applyNumberFormat="1" applyFont="1" applyBorder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" fillId="0" borderId="125" xfId="0" applyFont="1" applyBorder="1" applyAlignment="1">
      <alignment horizontal="left" vertical="center" wrapText="1"/>
    </xf>
    <xf numFmtId="0" fontId="4" fillId="0" borderId="126" xfId="0" applyFont="1" applyBorder="1" applyAlignment="1">
      <alignment horizontal="left" vertical="center" wrapText="1"/>
    </xf>
    <xf numFmtId="0" fontId="4" fillId="0" borderId="127" xfId="0" applyFont="1" applyBorder="1" applyAlignment="1">
      <alignment horizontal="left" vertical="center" wrapText="1"/>
    </xf>
    <xf numFmtId="0" fontId="7" fillId="0" borderId="12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29" xfId="0" applyFont="1" applyBorder="1" applyAlignment="1">
      <alignment horizontal="left" vertical="center" wrapText="1"/>
    </xf>
    <xf numFmtId="0" fontId="7" fillId="0" borderId="130" xfId="0" applyFont="1" applyBorder="1" applyAlignment="1">
      <alignment horizontal="left" vertical="center" wrapText="1"/>
    </xf>
    <xf numFmtId="0" fontId="7" fillId="0" borderId="131" xfId="0" applyFont="1" applyBorder="1" applyAlignment="1">
      <alignment horizontal="left" vertical="center" wrapText="1"/>
    </xf>
    <xf numFmtId="0" fontId="7" fillId="0" borderId="13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79" fontId="4" fillId="2" borderId="118" xfId="1" applyNumberFormat="1" applyFont="1" applyFill="1" applyBorder="1" applyAlignment="1" applyProtection="1">
      <alignment horizontal="center" vertical="center" shrinkToFit="1"/>
      <protection locked="0"/>
    </xf>
    <xf numFmtId="179" fontId="4" fillId="2" borderId="109" xfId="1" applyNumberFormat="1" applyFont="1" applyFill="1" applyBorder="1" applyAlignment="1" applyProtection="1">
      <alignment horizontal="center" vertical="center" shrinkToFit="1"/>
      <protection locked="0"/>
    </xf>
    <xf numFmtId="177" fontId="4" fillId="0" borderId="119" xfId="0" applyNumberFormat="1" applyFont="1" applyBorder="1" applyAlignment="1">
      <alignment horizontal="center" vertical="center"/>
    </xf>
    <xf numFmtId="177" fontId="4" fillId="0" borderId="117" xfId="0" applyNumberFormat="1" applyFont="1" applyBorder="1" applyAlignment="1">
      <alignment horizontal="center" vertical="center"/>
    </xf>
    <xf numFmtId="177" fontId="4" fillId="0" borderId="122" xfId="0" applyNumberFormat="1" applyFont="1" applyBorder="1" applyAlignment="1">
      <alignment horizontal="center" vertical="center"/>
    </xf>
    <xf numFmtId="177" fontId="4" fillId="0" borderId="110" xfId="0" applyNumberFormat="1" applyFont="1" applyBorder="1" applyAlignment="1">
      <alignment horizontal="center" vertical="center"/>
    </xf>
    <xf numFmtId="0" fontId="4" fillId="2" borderId="119" xfId="0" applyFont="1" applyFill="1" applyBorder="1" applyAlignment="1" applyProtection="1">
      <alignment horizontal="center" vertical="center"/>
      <protection locked="0"/>
    </xf>
    <xf numFmtId="0" fontId="4" fillId="2" borderId="114" xfId="0" applyFont="1" applyFill="1" applyBorder="1" applyAlignment="1" applyProtection="1">
      <alignment horizontal="center" vertical="center"/>
      <protection locked="0"/>
    </xf>
    <xf numFmtId="0" fontId="4" fillId="2" borderId="120" xfId="0" applyFont="1" applyFill="1" applyBorder="1" applyAlignment="1" applyProtection="1">
      <alignment horizontal="center" vertical="center"/>
      <protection locked="0"/>
    </xf>
    <xf numFmtId="0" fontId="4" fillId="2" borderId="122" xfId="0" applyFont="1" applyFill="1" applyBorder="1" applyAlignment="1" applyProtection="1">
      <alignment horizontal="center" vertical="center"/>
      <protection locked="0"/>
    </xf>
    <xf numFmtId="0" fontId="4" fillId="2" borderId="78" xfId="0" applyFont="1" applyFill="1" applyBorder="1" applyAlignment="1" applyProtection="1">
      <alignment horizontal="center" vertical="center"/>
      <protection locked="0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177" fontId="19" fillId="0" borderId="58" xfId="0" applyNumberFormat="1" applyFont="1" applyBorder="1" applyAlignment="1">
      <alignment horizontal="right" vertical="top"/>
    </xf>
    <xf numFmtId="177" fontId="7" fillId="0" borderId="59" xfId="0" applyNumberFormat="1" applyFont="1" applyBorder="1" applyAlignment="1">
      <alignment horizontal="right" vertical="top"/>
    </xf>
    <xf numFmtId="177" fontId="4" fillId="0" borderId="121" xfId="0" applyNumberFormat="1" applyFont="1" applyBorder="1" applyAlignment="1">
      <alignment horizontal="right" vertical="top"/>
    </xf>
    <xf numFmtId="177" fontId="4" fillId="0" borderId="110" xfId="0" applyNumberFormat="1" applyFont="1" applyBorder="1" applyAlignment="1">
      <alignment horizontal="right" vertical="top"/>
    </xf>
    <xf numFmtId="0" fontId="4" fillId="0" borderId="113" xfId="0" applyFont="1" applyBorder="1" applyAlignment="1">
      <alignment horizontal="center" vertical="center" wrapText="1" shrinkToFit="1"/>
    </xf>
    <xf numFmtId="0" fontId="4" fillId="0" borderId="114" xfId="0" applyFont="1" applyBorder="1" applyAlignment="1">
      <alignment horizontal="center" vertical="center" wrapText="1" shrinkToFit="1"/>
    </xf>
    <xf numFmtId="0" fontId="4" fillId="0" borderId="115" xfId="0" applyFont="1" applyBorder="1" applyAlignment="1">
      <alignment horizontal="center" vertical="center" wrapText="1" shrinkToFit="1"/>
    </xf>
    <xf numFmtId="0" fontId="4" fillId="0" borderId="52" xfId="0" applyFont="1" applyBorder="1" applyAlignment="1">
      <alignment horizontal="center" vertical="center" wrapText="1" shrinkToFit="1"/>
    </xf>
    <xf numFmtId="0" fontId="4" fillId="0" borderId="78" xfId="0" applyFont="1" applyBorder="1" applyAlignment="1">
      <alignment horizontal="center" vertical="center" wrapText="1" shrinkToFit="1"/>
    </xf>
    <xf numFmtId="0" fontId="4" fillId="0" borderId="107" xfId="0" applyFont="1" applyBorder="1" applyAlignment="1">
      <alignment horizontal="center" vertical="center" wrapText="1" shrinkToFit="1"/>
    </xf>
    <xf numFmtId="177" fontId="4" fillId="0" borderId="54" xfId="0" applyNumberFormat="1" applyFont="1" applyBorder="1" applyAlignment="1">
      <alignment horizontal="right" wrapText="1"/>
    </xf>
    <xf numFmtId="177" fontId="4" fillId="0" borderId="55" xfId="0" applyNumberFormat="1" applyFont="1" applyBorder="1" applyAlignment="1">
      <alignment horizontal="right" wrapText="1"/>
    </xf>
    <xf numFmtId="179" fontId="4" fillId="2" borderId="56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57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0" borderId="79" xfId="0" applyFont="1" applyBorder="1" applyAlignment="1">
      <alignment horizontal="center" vertical="center" wrapText="1"/>
    </xf>
    <xf numFmtId="0" fontId="4" fillId="0" borderId="80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177" fontId="4" fillId="0" borderId="83" xfId="0" applyNumberFormat="1" applyFont="1" applyBorder="1" applyAlignment="1">
      <alignment horizontal="right" vertical="center"/>
    </xf>
    <xf numFmtId="177" fontId="4" fillId="0" borderId="84" xfId="0" applyNumberFormat="1" applyFont="1" applyBorder="1" applyAlignment="1">
      <alignment horizontal="right" vertical="center"/>
    </xf>
    <xf numFmtId="0" fontId="4" fillId="2" borderId="85" xfId="0" applyFont="1" applyFill="1" applyBorder="1" applyAlignment="1" applyProtection="1">
      <alignment horizontal="center" vertical="center"/>
      <protection locked="0"/>
    </xf>
    <xf numFmtId="0" fontId="4" fillId="2" borderId="84" xfId="0" applyFont="1" applyFill="1" applyBorder="1" applyAlignment="1" applyProtection="1">
      <alignment horizontal="center" vertical="center"/>
      <protection locked="0"/>
    </xf>
    <xf numFmtId="0" fontId="4" fillId="2" borderId="86" xfId="0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177" fontId="4" fillId="0" borderId="116" xfId="0" applyNumberFormat="1" applyFont="1" applyBorder="1" applyAlignment="1">
      <alignment horizontal="right" wrapText="1"/>
    </xf>
    <xf numFmtId="177" fontId="4" fillId="0" borderId="117" xfId="0" applyNumberFormat="1" applyFont="1" applyBorder="1" applyAlignment="1">
      <alignment horizontal="right" wrapText="1"/>
    </xf>
    <xf numFmtId="179" fontId="4" fillId="2" borderId="49" xfId="1" applyNumberFormat="1" applyFont="1" applyFill="1" applyBorder="1" applyAlignment="1" applyProtection="1">
      <alignment horizontal="center" vertical="center" shrinkToFit="1"/>
      <protection locked="0"/>
    </xf>
    <xf numFmtId="177" fontId="4" fillId="0" borderId="60" xfId="0" applyNumberFormat="1" applyFont="1" applyBorder="1" applyAlignment="1">
      <alignment horizontal="center" vertical="center"/>
    </xf>
    <xf numFmtId="177" fontId="4" fillId="0" borderId="59" xfId="0" applyNumberFormat="1" applyFont="1" applyBorder="1" applyAlignment="1">
      <alignment horizontal="center" vertical="center"/>
    </xf>
    <xf numFmtId="0" fontId="4" fillId="2" borderId="60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0" borderId="79" xfId="0" applyFont="1" applyBorder="1" applyAlignment="1">
      <alignment horizontal="center" vertical="center" wrapText="1" shrinkToFit="1"/>
    </xf>
    <xf numFmtId="0" fontId="4" fillId="0" borderId="37" xfId="0" applyFont="1" applyBorder="1" applyAlignment="1">
      <alignment horizontal="center" vertical="center" wrapText="1" shrinkToFit="1"/>
    </xf>
    <xf numFmtId="0" fontId="4" fillId="0" borderId="112" xfId="0" applyFont="1" applyBorder="1" applyAlignment="1">
      <alignment horizontal="center" vertical="center" wrapText="1" shrinkToFit="1"/>
    </xf>
    <xf numFmtId="0" fontId="4" fillId="0" borderId="22" xfId="0" applyFont="1" applyBorder="1" applyAlignment="1">
      <alignment horizontal="center" vertical="center" wrapText="1" shrinkToFit="1"/>
    </xf>
    <xf numFmtId="0" fontId="4" fillId="0" borderId="23" xfId="0" applyFont="1" applyBorder="1" applyAlignment="1">
      <alignment horizontal="center" vertical="center" wrapText="1" shrinkToFit="1"/>
    </xf>
    <xf numFmtId="177" fontId="4" fillId="0" borderId="94" xfId="0" applyNumberFormat="1" applyFont="1" applyBorder="1" applyAlignment="1">
      <alignment horizontal="right" vertical="center"/>
    </xf>
    <xf numFmtId="177" fontId="4" fillId="0" borderId="95" xfId="0" applyNumberFormat="1" applyFont="1" applyBorder="1" applyAlignment="1">
      <alignment horizontal="right" vertical="center"/>
    </xf>
    <xf numFmtId="177" fontId="4" fillId="0" borderId="56" xfId="0" applyNumberFormat="1" applyFont="1" applyBorder="1" applyAlignment="1">
      <alignment horizontal="right" vertical="center"/>
    </xf>
    <xf numFmtId="0" fontId="4" fillId="2" borderId="55" xfId="0" applyFont="1" applyFill="1" applyBorder="1" applyAlignment="1" applyProtection="1">
      <alignment horizontal="center" vertical="center"/>
      <protection locked="0"/>
    </xf>
    <xf numFmtId="0" fontId="4" fillId="2" borderId="56" xfId="0" applyFont="1" applyFill="1" applyBorder="1" applyAlignment="1" applyProtection="1">
      <alignment horizontal="center" vertical="center"/>
      <protection locked="0"/>
    </xf>
    <xf numFmtId="0" fontId="4" fillId="2" borderId="91" xfId="0" applyFont="1" applyFill="1" applyBorder="1" applyAlignment="1" applyProtection="1">
      <alignment horizontal="center" vertical="center"/>
      <protection locked="0"/>
    </xf>
    <xf numFmtId="177" fontId="4" fillId="0" borderId="104" xfId="0" applyNumberFormat="1" applyFont="1" applyBorder="1" applyAlignment="1">
      <alignment horizontal="right" vertical="center"/>
    </xf>
    <xf numFmtId="0" fontId="4" fillId="2" borderId="105" xfId="0" applyFont="1" applyFill="1" applyBorder="1" applyAlignment="1" applyProtection="1">
      <alignment horizontal="center" vertical="center"/>
      <protection locked="0"/>
    </xf>
    <xf numFmtId="0" fontId="4" fillId="2" borderId="104" xfId="0" applyFont="1" applyFill="1" applyBorder="1" applyAlignment="1" applyProtection="1">
      <alignment horizontal="center" vertical="center"/>
      <protection locked="0"/>
    </xf>
    <xf numFmtId="0" fontId="4" fillId="2" borderId="106" xfId="0" applyFont="1" applyFill="1" applyBorder="1" applyAlignment="1" applyProtection="1">
      <alignment horizontal="center" vertical="center"/>
      <protection locked="0"/>
    </xf>
    <xf numFmtId="0" fontId="11" fillId="0" borderId="52" xfId="0" applyFont="1" applyBorder="1" applyAlignment="1">
      <alignment horizontal="center" vertical="center" wrapText="1" shrinkToFit="1"/>
    </xf>
    <xf numFmtId="0" fontId="13" fillId="0" borderId="78" xfId="0" applyFont="1" applyBorder="1" applyAlignment="1">
      <alignment horizontal="center" vertical="center" wrapText="1" shrinkToFit="1"/>
    </xf>
    <xf numFmtId="0" fontId="13" fillId="0" borderId="107" xfId="0" applyFont="1" applyBorder="1" applyAlignment="1">
      <alignment horizontal="center" vertical="center" wrapText="1" shrinkToFit="1"/>
    </xf>
    <xf numFmtId="177" fontId="4" fillId="0" borderId="108" xfId="0" applyNumberFormat="1" applyFont="1" applyBorder="1" applyAlignment="1">
      <alignment horizontal="right" vertical="center"/>
    </xf>
    <xf numFmtId="177" fontId="4" fillId="0" borderId="109" xfId="0" applyNumberFormat="1" applyFont="1" applyBorder="1" applyAlignment="1">
      <alignment horizontal="right" vertical="center"/>
    </xf>
    <xf numFmtId="0" fontId="4" fillId="2" borderId="110" xfId="0" applyFont="1" applyFill="1" applyBorder="1" applyAlignment="1" applyProtection="1">
      <alignment horizontal="center" vertical="center"/>
      <protection locked="0"/>
    </xf>
    <xf numFmtId="0" fontId="4" fillId="2" borderId="109" xfId="0" applyFont="1" applyFill="1" applyBorder="1" applyAlignment="1" applyProtection="1">
      <alignment horizontal="center" vertical="center"/>
      <protection locked="0"/>
    </xf>
    <xf numFmtId="0" fontId="4" fillId="2" borderId="111" xfId="0" applyFont="1" applyFill="1" applyBorder="1" applyAlignment="1" applyProtection="1">
      <alignment horizontal="center" vertical="center"/>
      <protection locked="0"/>
    </xf>
    <xf numFmtId="0" fontId="4" fillId="0" borderId="96" xfId="0" applyFont="1" applyBorder="1" applyAlignment="1">
      <alignment horizontal="center" vertical="center" wrapText="1" shrinkToFit="1"/>
    </xf>
    <xf numFmtId="0" fontId="4" fillId="0" borderId="97" xfId="0" applyFont="1" applyBorder="1" applyAlignment="1">
      <alignment horizontal="center" vertical="center" wrapText="1" shrinkToFit="1"/>
    </xf>
    <xf numFmtId="0" fontId="4" fillId="0" borderId="98" xfId="0" applyFont="1" applyBorder="1" applyAlignment="1">
      <alignment horizontal="center" vertical="center" wrapText="1" shrinkToFit="1"/>
    </xf>
    <xf numFmtId="177" fontId="4" fillId="0" borderId="99" xfId="0" applyNumberFormat="1" applyFont="1" applyBorder="1" applyAlignment="1">
      <alignment horizontal="right" vertical="center"/>
    </xf>
    <xf numFmtId="177" fontId="4" fillId="0" borderId="100" xfId="0" applyNumberFormat="1" applyFont="1" applyBorder="1" applyAlignment="1">
      <alignment horizontal="right" vertical="center"/>
    </xf>
    <xf numFmtId="177" fontId="4" fillId="0" borderId="100" xfId="0" applyNumberFormat="1" applyFont="1" applyBorder="1">
      <alignment vertical="center"/>
    </xf>
    <xf numFmtId="0" fontId="4" fillId="2" borderId="101" xfId="0" applyFont="1" applyFill="1" applyBorder="1" applyAlignment="1" applyProtection="1">
      <alignment horizontal="center" vertical="center"/>
      <protection locked="0"/>
    </xf>
    <xf numFmtId="0" fontId="4" fillId="2" borderId="100" xfId="0" applyFont="1" applyFill="1" applyBorder="1" applyAlignment="1" applyProtection="1">
      <alignment horizontal="center" vertical="center"/>
      <protection locked="0"/>
    </xf>
    <xf numFmtId="0" fontId="4" fillId="2" borderId="102" xfId="0" applyFont="1" applyFill="1" applyBorder="1" applyAlignment="1" applyProtection="1">
      <alignment horizontal="center" vertical="center"/>
      <protection locked="0"/>
    </xf>
    <xf numFmtId="0" fontId="4" fillId="0" borderId="31" xfId="0" applyFont="1" applyBorder="1" applyAlignment="1">
      <alignment horizontal="center" vertical="center" wrapText="1" shrinkToFit="1"/>
    </xf>
    <xf numFmtId="0" fontId="4" fillId="0" borderId="32" xfId="0" applyFont="1" applyBorder="1" applyAlignment="1">
      <alignment horizontal="center" vertical="center" wrapText="1" shrinkToFit="1"/>
    </xf>
    <xf numFmtId="0" fontId="4" fillId="0" borderId="33" xfId="0" applyFont="1" applyBorder="1" applyAlignment="1">
      <alignment horizontal="center" vertical="center" wrapText="1" shrinkToFit="1"/>
    </xf>
    <xf numFmtId="177" fontId="4" fillId="0" borderId="103" xfId="0" applyNumberFormat="1" applyFont="1" applyBorder="1" applyAlignment="1">
      <alignment horizontal="right" vertical="center"/>
    </xf>
    <xf numFmtId="0" fontId="4" fillId="0" borderId="81" xfId="0" applyFont="1" applyBorder="1" applyAlignment="1">
      <alignment horizontal="center" vertical="center" wrapText="1" shrinkToFit="1"/>
    </xf>
    <xf numFmtId="0" fontId="4" fillId="0" borderId="82" xfId="0" applyFont="1" applyBorder="1" applyAlignment="1">
      <alignment horizontal="center" vertical="center" wrapText="1" shrinkToFit="1"/>
    </xf>
    <xf numFmtId="177" fontId="4" fillId="0" borderId="87" xfId="0" applyNumberFormat="1" applyFont="1" applyBorder="1" applyAlignment="1">
      <alignment horizontal="right" vertical="center"/>
    </xf>
    <xf numFmtId="177" fontId="4" fillId="0" borderId="88" xfId="0" applyNumberFormat="1" applyFont="1" applyBorder="1" applyAlignment="1">
      <alignment horizontal="right" vertical="center"/>
    </xf>
    <xf numFmtId="177" fontId="4" fillId="0" borderId="88" xfId="0" applyNumberFormat="1" applyFont="1" applyBorder="1">
      <alignment vertical="center"/>
    </xf>
    <xf numFmtId="177" fontId="4" fillId="0" borderId="89" xfId="0" applyNumberFormat="1" applyFont="1" applyBorder="1" applyAlignment="1">
      <alignment horizontal="right" vertical="center"/>
    </xf>
    <xf numFmtId="177" fontId="4" fillId="0" borderId="90" xfId="0" applyNumberFormat="1" applyFont="1" applyBorder="1" applyAlignment="1">
      <alignment horizontal="right" vertical="center"/>
    </xf>
    <xf numFmtId="0" fontId="11" fillId="0" borderId="18" xfId="0" applyFont="1" applyBorder="1" applyAlignment="1">
      <alignment horizontal="center" vertical="center" wrapText="1" shrinkToFit="1"/>
    </xf>
    <xf numFmtId="0" fontId="13" fillId="0" borderId="18" xfId="0" applyFont="1" applyBorder="1" applyAlignment="1">
      <alignment horizontal="center" vertical="center" wrapText="1" shrinkToFit="1"/>
    </xf>
    <xf numFmtId="0" fontId="13" fillId="0" borderId="19" xfId="0" applyFont="1" applyBorder="1" applyAlignment="1">
      <alignment horizontal="center" vertical="center" wrapText="1" shrinkToFit="1"/>
    </xf>
    <xf numFmtId="177" fontId="4" fillId="0" borderId="92" xfId="0" applyNumberFormat="1" applyFont="1" applyBorder="1" applyAlignment="1">
      <alignment horizontal="right" vertical="center"/>
    </xf>
    <xf numFmtId="177" fontId="4" fillId="0" borderId="49" xfId="0" applyNumberFormat="1" applyFont="1" applyBorder="1" applyAlignment="1">
      <alignment horizontal="right" vertical="center"/>
    </xf>
    <xf numFmtId="0" fontId="4" fillId="0" borderId="74" xfId="0" applyFont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177" fontId="4" fillId="0" borderId="77" xfId="0" applyNumberFormat="1" applyFont="1" applyBorder="1" applyAlignment="1">
      <alignment horizontal="right" vertical="center"/>
    </xf>
    <xf numFmtId="177" fontId="4" fillId="0" borderId="76" xfId="0" applyNumberFormat="1" applyFont="1" applyBorder="1" applyAlignment="1">
      <alignment horizontal="right" vertical="center"/>
    </xf>
    <xf numFmtId="177" fontId="4" fillId="0" borderId="75" xfId="0" applyNumberFormat="1" applyFont="1" applyBorder="1" applyAlignment="1">
      <alignment horizontal="right" vertical="center"/>
    </xf>
    <xf numFmtId="177" fontId="4" fillId="0" borderId="74" xfId="0" applyNumberFormat="1" applyFont="1" applyBorder="1" applyAlignment="1">
      <alignment horizontal="right" vertical="center"/>
    </xf>
    <xf numFmtId="0" fontId="4" fillId="2" borderId="75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177" fontId="4" fillId="0" borderId="84" xfId="0" applyNumberFormat="1" applyFont="1" applyBorder="1">
      <alignment vertical="center"/>
    </xf>
    <xf numFmtId="0" fontId="4" fillId="0" borderId="0" xfId="0" applyFont="1" applyAlignment="1">
      <alignment horizontal="center" vertical="center" wrapText="1" shrinkToFit="1"/>
    </xf>
    <xf numFmtId="0" fontId="4" fillId="0" borderId="93" xfId="0" applyFont="1" applyBorder="1" applyAlignment="1">
      <alignment horizontal="center" vertical="center" wrapText="1" shrinkToFit="1"/>
    </xf>
    <xf numFmtId="177" fontId="4" fillId="0" borderId="58" xfId="0" applyNumberFormat="1" applyFont="1" applyBorder="1" applyAlignment="1">
      <alignment horizontal="right" vertical="center"/>
    </xf>
    <xf numFmtId="177" fontId="4" fillId="0" borderId="59" xfId="0" applyNumberFormat="1" applyFont="1" applyBorder="1" applyAlignment="1">
      <alignment horizontal="right" vertical="center"/>
    </xf>
    <xf numFmtId="177" fontId="4" fillId="0" borderId="60" xfId="0" applyNumberFormat="1" applyFont="1" applyBorder="1">
      <alignment vertical="center"/>
    </xf>
    <xf numFmtId="177" fontId="4" fillId="0" borderId="59" xfId="0" applyNumberFormat="1" applyFont="1" applyBorder="1">
      <alignment vertical="center"/>
    </xf>
    <xf numFmtId="0" fontId="22" fillId="0" borderId="20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177" fontId="4" fillId="0" borderId="70" xfId="0" applyNumberFormat="1" applyFont="1" applyBorder="1" applyAlignment="1">
      <alignment horizontal="right" vertical="center"/>
    </xf>
    <xf numFmtId="177" fontId="4" fillId="0" borderId="71" xfId="0" applyNumberFormat="1" applyFont="1" applyBorder="1" applyAlignment="1">
      <alignment horizontal="right" vertical="center"/>
    </xf>
    <xf numFmtId="177" fontId="4" fillId="0" borderId="72" xfId="0" applyNumberFormat="1" applyFont="1" applyBorder="1" applyAlignment="1">
      <alignment horizontal="right" vertical="center"/>
    </xf>
    <xf numFmtId="0" fontId="4" fillId="2" borderId="72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0" borderId="26" xfId="0" applyFont="1" applyBorder="1" applyAlignment="1">
      <alignment horizontal="center" vertical="center" wrapText="1" shrinkToFit="1"/>
    </xf>
    <xf numFmtId="0" fontId="4" fillId="0" borderId="27" xfId="0" applyFont="1" applyBorder="1" applyAlignment="1">
      <alignment horizontal="center" vertical="center" wrapText="1" shrinkToFit="1"/>
    </xf>
    <xf numFmtId="0" fontId="4" fillId="0" borderId="28" xfId="0" applyFont="1" applyBorder="1" applyAlignment="1">
      <alignment horizontal="center" vertical="center" wrapText="1" shrinkToFit="1"/>
    </xf>
    <xf numFmtId="177" fontId="4" fillId="0" borderId="73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/>
    </xf>
    <xf numFmtId="177" fontId="4" fillId="0" borderId="54" xfId="0" applyNumberFormat="1" applyFont="1" applyBorder="1" applyAlignment="1">
      <alignment horizontal="right" vertical="center"/>
    </xf>
    <xf numFmtId="177" fontId="4" fillId="0" borderId="55" xfId="0" applyNumberFormat="1" applyFont="1" applyBorder="1" applyAlignment="1">
      <alignment horizontal="right" vertical="center"/>
    </xf>
    <xf numFmtId="177" fontId="4" fillId="0" borderId="57" xfId="0" applyNumberFormat="1" applyFont="1" applyBorder="1" applyAlignment="1">
      <alignment horizontal="right" vertical="center"/>
    </xf>
    <xf numFmtId="177" fontId="4" fillId="0" borderId="25" xfId="0" applyNumberFormat="1" applyFont="1" applyBorder="1" applyAlignment="1">
      <alignment horizontal="right" vertical="center"/>
    </xf>
    <xf numFmtId="177" fontId="20" fillId="0" borderId="24" xfId="0" applyNumberFormat="1" applyFont="1" applyBorder="1" applyAlignment="1">
      <alignment horizontal="left" vertical="center" wrapText="1"/>
    </xf>
    <xf numFmtId="177" fontId="12" fillId="0" borderId="22" xfId="0" applyNumberFormat="1" applyFont="1" applyBorder="1" applyAlignment="1">
      <alignment horizontal="left" vertical="center" wrapText="1"/>
    </xf>
    <xf numFmtId="177" fontId="12" fillId="0" borderId="66" xfId="0" applyNumberFormat="1" applyFont="1" applyBorder="1" applyAlignment="1">
      <alignment horizontal="left" vertical="center" wrapText="1"/>
    </xf>
    <xf numFmtId="177" fontId="12" fillId="0" borderId="0" xfId="0" applyNumberFormat="1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61" xfId="0" applyFont="1" applyBorder="1" applyAlignment="1">
      <alignment horizontal="center" vertical="center" wrapText="1" shrinkToFit="1"/>
    </xf>
    <xf numFmtId="177" fontId="4" fillId="0" borderId="62" xfId="0" applyNumberFormat="1" applyFont="1" applyBorder="1" applyAlignment="1">
      <alignment horizontal="right" vertical="center"/>
    </xf>
    <xf numFmtId="177" fontId="4" fillId="0" borderId="63" xfId="0" applyNumberFormat="1" applyFont="1" applyBorder="1" applyAlignment="1">
      <alignment horizontal="right" vertical="center"/>
    </xf>
    <xf numFmtId="177" fontId="4" fillId="0" borderId="65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177" fontId="4" fillId="0" borderId="60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177" fontId="4" fillId="0" borderId="47" xfId="0" applyNumberFormat="1" applyFont="1" applyBorder="1" applyAlignment="1">
      <alignment horizontal="right" vertical="center"/>
    </xf>
    <xf numFmtId="177" fontId="4" fillId="0" borderId="48" xfId="0" applyNumberFormat="1" applyFont="1" applyBorder="1" applyAlignment="1">
      <alignment horizontal="right" vertical="center"/>
    </xf>
    <xf numFmtId="177" fontId="4" fillId="0" borderId="50" xfId="0" applyNumberFormat="1" applyFont="1" applyBorder="1" applyAlignment="1">
      <alignment horizontal="center" vertical="center"/>
    </xf>
    <xf numFmtId="177" fontId="4" fillId="0" borderId="51" xfId="0" applyNumberFormat="1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 shrinkToFit="1"/>
    </xf>
    <xf numFmtId="0" fontId="4" fillId="0" borderId="45" xfId="0" applyFont="1" applyBorder="1" applyAlignment="1">
      <alignment horizontal="center" vertical="center" wrapText="1" shrinkToFit="1"/>
    </xf>
    <xf numFmtId="0" fontId="4" fillId="0" borderId="46" xfId="0" applyFont="1" applyBorder="1" applyAlignment="1">
      <alignment horizontal="center" vertical="center" wrapText="1" shrinkToFit="1"/>
    </xf>
    <xf numFmtId="0" fontId="4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 wrapText="1" shrinkToFit="1"/>
    </xf>
    <xf numFmtId="0" fontId="7" fillId="0" borderId="22" xfId="0" applyFont="1" applyBorder="1" applyAlignment="1">
      <alignment horizontal="center" vertical="center" wrapText="1" shrinkToFit="1"/>
    </xf>
    <xf numFmtId="0" fontId="7" fillId="0" borderId="23" xfId="0" applyFont="1" applyBorder="1" applyAlignment="1">
      <alignment horizontal="center" vertical="center" wrapText="1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 wrapText="1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left" vertical="center" wrapText="1" shrinkToFit="1"/>
    </xf>
    <xf numFmtId="0" fontId="4" fillId="0" borderId="37" xfId="0" applyFont="1" applyBorder="1" applyAlignment="1">
      <alignment horizontal="left" vertical="center" wrapText="1" shrinkToFit="1"/>
    </xf>
    <xf numFmtId="0" fontId="4" fillId="0" borderId="0" xfId="0" applyFont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 shrinkToFit="1"/>
    </xf>
    <xf numFmtId="0" fontId="4" fillId="0" borderId="18" xfId="0" applyFont="1" applyBorder="1" applyAlignment="1">
      <alignment horizontal="center" vertical="center" wrapText="1" shrinkToFit="1"/>
    </xf>
    <xf numFmtId="0" fontId="4" fillId="0" borderId="19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left" vertical="center" indent="1"/>
      <protection locked="0"/>
    </xf>
    <xf numFmtId="0" fontId="6" fillId="2" borderId="2" xfId="0" applyFont="1" applyFill="1" applyBorder="1" applyAlignment="1" applyProtection="1">
      <alignment horizontal="left" vertical="center" indent="1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176" fontId="7" fillId="2" borderId="1" xfId="0" applyNumberFormat="1" applyFont="1" applyFill="1" applyBorder="1" applyAlignment="1" applyProtection="1">
      <alignment horizontal="right" vertical="center"/>
      <protection locked="0"/>
    </xf>
    <xf numFmtId="176" fontId="7" fillId="2" borderId="2" xfId="0" applyNumberFormat="1" applyFont="1" applyFill="1" applyBorder="1" applyAlignment="1" applyProtection="1">
      <alignment horizontal="right" vertical="center"/>
      <protection locked="0"/>
    </xf>
    <xf numFmtId="176" fontId="7" fillId="2" borderId="3" xfId="0" applyNumberFormat="1" applyFont="1" applyFill="1" applyBorder="1" applyAlignment="1" applyProtection="1">
      <alignment horizontal="right" vertical="center"/>
      <protection locked="0"/>
    </xf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5" xfId="0" applyNumberFormat="1" applyFont="1" applyFill="1" applyBorder="1" applyAlignment="1" applyProtection="1">
      <alignment horizontal="center" vertical="center"/>
      <protection locked="0"/>
    </xf>
    <xf numFmtId="49" fontId="6" fillId="2" borderId="6" xfId="0" applyNumberFormat="1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64861</xdr:colOff>
      <xdr:row>0</xdr:row>
      <xdr:rowOff>33411</xdr:rowOff>
    </xdr:from>
    <xdr:to>
      <xdr:col>3</xdr:col>
      <xdr:colOff>93860</xdr:colOff>
      <xdr:row>1</xdr:row>
      <xdr:rowOff>128274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94EFB37-4688-482A-B6E3-103E6B9F32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961" y="33411"/>
          <a:ext cx="867199" cy="1032123"/>
        </a:xfrm>
        <a:prstGeom prst="rect">
          <a:avLst/>
        </a:prstGeom>
      </xdr:spPr>
    </xdr:pic>
    <xdr:clientData/>
  </xdr:twoCellAnchor>
  <xdr:twoCellAnchor editAs="oneCell">
    <xdr:from>
      <xdr:col>22</xdr:col>
      <xdr:colOff>57450</xdr:colOff>
      <xdr:row>0</xdr:row>
      <xdr:rowOff>526625</xdr:rowOff>
    </xdr:from>
    <xdr:to>
      <xdr:col>25</xdr:col>
      <xdr:colOff>114145</xdr:colOff>
      <xdr:row>3</xdr:row>
      <xdr:rowOff>33075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1EF611E-7AF7-477D-99A0-1CE163574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82550" y="526625"/>
          <a:ext cx="1184455" cy="1228570"/>
        </a:xfrm>
        <a:prstGeom prst="rect">
          <a:avLst/>
        </a:prstGeom>
      </xdr:spPr>
    </xdr:pic>
    <xdr:clientData/>
  </xdr:twoCellAnchor>
  <xdr:twoCellAnchor>
    <xdr:from>
      <xdr:col>21</xdr:col>
      <xdr:colOff>419101</xdr:colOff>
      <xdr:row>3</xdr:row>
      <xdr:rowOff>38350</xdr:rowOff>
    </xdr:from>
    <xdr:to>
      <xdr:col>25</xdr:col>
      <xdr:colOff>400051</xdr:colOff>
      <xdr:row>4</xdr:row>
      <xdr:rowOff>220112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9ADCB4A-39AE-4ABF-9CF6-63C35142EE90}"/>
            </a:ext>
          </a:extLst>
        </xdr:cNvPr>
        <xdr:cNvSpPr txBox="1"/>
      </xdr:nvSpPr>
      <xdr:spPr>
        <a:xfrm>
          <a:off x="10325101" y="1760470"/>
          <a:ext cx="1527810" cy="6999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体験プログラムの案内</a:t>
          </a:r>
          <a:endParaRPr kumimoji="1" lang="en-US" altLang="ja-JP" sz="1050"/>
        </a:p>
        <a:p>
          <a:pPr algn="ctr"/>
          <a:r>
            <a:rPr kumimoji="1" lang="ja-JP" altLang="en-US" sz="900"/>
            <a:t>こちらからご覧いただけます。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DAB1C-72CF-40E9-A57F-FE01E0C2127E}">
  <sheetPr>
    <pageSetUpPr fitToPage="1"/>
  </sheetPr>
  <dimension ref="A1:AB51"/>
  <sheetViews>
    <sheetView tabSelected="1" view="pageBreakPreview" zoomScaleNormal="30" zoomScaleSheetLayoutView="100" workbookViewId="0">
      <selection activeCell="E3" sqref="E3:L3"/>
    </sheetView>
  </sheetViews>
  <sheetFormatPr defaultColWidth="5.5" defaultRowHeight="41.25" customHeight="1"/>
  <cols>
    <col min="1" max="2" width="5.5" style="1"/>
    <col min="3" max="4" width="5.5" style="1" customWidth="1"/>
    <col min="5" max="5" width="8.09765625" style="1" customWidth="1"/>
    <col min="6" max="7" width="5.5" style="1"/>
    <col min="8" max="8" width="9.5" style="1" customWidth="1"/>
    <col min="9" max="9" width="5.5" style="1" customWidth="1"/>
    <col min="10" max="12" width="5.5" style="1"/>
    <col min="13" max="13" width="12.19921875" style="1" customWidth="1"/>
    <col min="14" max="14" width="5.5" style="1"/>
    <col min="15" max="17" width="5.8984375" style="1" customWidth="1"/>
    <col min="18" max="22" width="5.5" style="1"/>
    <col min="23" max="23" width="3.796875" style="1" customWidth="1"/>
    <col min="24" max="16384" width="5.5" style="1"/>
  </cols>
  <sheetData>
    <row r="1" spans="1:26" ht="74.099999999999994" customHeight="1">
      <c r="A1" s="303" t="s">
        <v>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</row>
    <row r="2" spans="1:26" ht="21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1.25" customHeight="1" thickBot="1">
      <c r="A3" s="304" t="s">
        <v>1</v>
      </c>
      <c r="B3" s="305"/>
      <c r="C3" s="305"/>
      <c r="D3" s="306"/>
      <c r="E3" s="307"/>
      <c r="F3" s="308"/>
      <c r="G3" s="308"/>
      <c r="H3" s="308"/>
      <c r="I3" s="308"/>
      <c r="J3" s="308"/>
      <c r="K3" s="308"/>
      <c r="L3" s="308"/>
      <c r="M3" s="304" t="s">
        <v>2</v>
      </c>
      <c r="N3" s="305"/>
      <c r="O3" s="309"/>
      <c r="P3" s="310"/>
      <c r="Q3" s="310"/>
      <c r="R3" s="310"/>
      <c r="S3" s="310"/>
      <c r="T3" s="310"/>
      <c r="U3" s="310"/>
      <c r="V3" s="311"/>
    </row>
    <row r="4" spans="1:26" ht="41.25" customHeight="1" thickBot="1">
      <c r="A4" s="304" t="s">
        <v>3</v>
      </c>
      <c r="B4" s="305"/>
      <c r="C4" s="305"/>
      <c r="D4" s="306"/>
      <c r="E4" s="312"/>
      <c r="F4" s="313"/>
      <c r="G4" s="313"/>
      <c r="H4" s="313"/>
      <c r="I4" s="313"/>
      <c r="J4" s="313"/>
      <c r="K4" s="313"/>
      <c r="L4" s="314"/>
      <c r="M4" s="304" t="s">
        <v>4</v>
      </c>
      <c r="N4" s="305"/>
      <c r="O4" s="315"/>
      <c r="P4" s="316"/>
      <c r="Q4" s="316"/>
      <c r="R4" s="316"/>
      <c r="S4" s="316"/>
      <c r="T4" s="316"/>
      <c r="U4" s="316"/>
      <c r="V4" s="317"/>
    </row>
    <row r="5" spans="1:26" ht="20.100000000000001" customHeight="1" thickBot="1">
      <c r="C5" s="3"/>
      <c r="D5" s="3"/>
      <c r="E5" s="4"/>
      <c r="F5" s="4"/>
      <c r="G5" s="4"/>
      <c r="H5" s="4"/>
      <c r="I5" s="4"/>
      <c r="J5" s="4"/>
      <c r="K5" s="5"/>
      <c r="L5" s="5"/>
      <c r="M5" s="5"/>
      <c r="N5" s="6"/>
      <c r="O5" s="6"/>
      <c r="P5" s="6"/>
      <c r="Q5" s="6"/>
    </row>
    <row r="6" spans="1:26" ht="41.25" customHeight="1" thickBot="1">
      <c r="A6" s="216" t="s">
        <v>5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8"/>
    </row>
    <row r="7" spans="1:26" s="10" customFormat="1" ht="41.25" customHeight="1" thickBot="1">
      <c r="A7" s="7"/>
      <c r="B7" s="251" t="s">
        <v>6</v>
      </c>
      <c r="C7" s="251"/>
      <c r="D7" s="251"/>
      <c r="E7" s="252"/>
      <c r="F7" s="8" t="s">
        <v>7</v>
      </c>
      <c r="G7" s="219" t="s">
        <v>6</v>
      </c>
      <c r="H7" s="251"/>
      <c r="I7" s="251"/>
      <c r="J7" s="252"/>
      <c r="K7" s="9" t="s">
        <v>7</v>
      </c>
      <c r="L7" s="251" t="s">
        <v>6</v>
      </c>
      <c r="M7" s="251"/>
      <c r="N7" s="251"/>
      <c r="O7" s="252"/>
      <c r="P7" s="8" t="s">
        <v>7</v>
      </c>
      <c r="Q7" s="219" t="s">
        <v>6</v>
      </c>
      <c r="R7" s="251"/>
      <c r="S7" s="251"/>
      <c r="T7" s="252"/>
      <c r="U7" s="9" t="s">
        <v>7</v>
      </c>
      <c r="V7" s="251" t="s">
        <v>6</v>
      </c>
      <c r="W7" s="251"/>
      <c r="X7" s="251"/>
      <c r="Y7" s="252"/>
      <c r="Z7" s="9" t="s">
        <v>7</v>
      </c>
    </row>
    <row r="8" spans="1:26" ht="41.25" customHeight="1" thickTop="1">
      <c r="A8" s="11"/>
      <c r="B8" s="125" t="s">
        <v>8</v>
      </c>
      <c r="C8" s="244"/>
      <c r="D8" s="244"/>
      <c r="E8" s="245"/>
      <c r="F8" s="12"/>
      <c r="G8" s="124" t="s">
        <v>9</v>
      </c>
      <c r="H8" s="244"/>
      <c r="I8" s="244"/>
      <c r="J8" s="245"/>
      <c r="K8" s="13"/>
      <c r="L8" s="244" t="s">
        <v>10</v>
      </c>
      <c r="M8" s="244"/>
      <c r="N8" s="244"/>
      <c r="O8" s="245"/>
      <c r="P8" s="14"/>
      <c r="Q8" s="213" t="s">
        <v>11</v>
      </c>
      <c r="R8" s="214"/>
      <c r="S8" s="214"/>
      <c r="T8" s="215"/>
      <c r="U8" s="13"/>
      <c r="V8" s="214" t="s">
        <v>12</v>
      </c>
      <c r="W8" s="214"/>
      <c r="X8" s="214"/>
      <c r="Y8" s="215"/>
      <c r="Z8" s="13"/>
    </row>
    <row r="9" spans="1:26" ht="41.25" customHeight="1">
      <c r="A9" s="11"/>
      <c r="B9" s="295" t="s">
        <v>13</v>
      </c>
      <c r="C9" s="295"/>
      <c r="D9" s="295"/>
      <c r="E9" s="296"/>
      <c r="F9" s="15"/>
      <c r="G9" s="297" t="s">
        <v>14</v>
      </c>
      <c r="H9" s="298"/>
      <c r="I9" s="298"/>
      <c r="J9" s="299"/>
      <c r="K9" s="16"/>
      <c r="L9" s="298" t="s">
        <v>15</v>
      </c>
      <c r="M9" s="298"/>
      <c r="N9" s="298"/>
      <c r="O9" s="299"/>
      <c r="P9" s="17"/>
      <c r="Q9" s="300" t="s">
        <v>16</v>
      </c>
      <c r="R9" s="301"/>
      <c r="S9" s="301"/>
      <c r="T9" s="302"/>
      <c r="U9" s="16"/>
      <c r="V9" s="286" t="s">
        <v>17</v>
      </c>
      <c r="W9" s="286"/>
      <c r="X9" s="286"/>
      <c r="Y9" s="287"/>
      <c r="Z9" s="16"/>
    </row>
    <row r="10" spans="1:26" ht="41.25" customHeight="1">
      <c r="A10" s="11"/>
      <c r="B10" s="286" t="s">
        <v>18</v>
      </c>
      <c r="C10" s="286"/>
      <c r="D10" s="286"/>
      <c r="E10" s="287"/>
      <c r="F10" s="15"/>
      <c r="G10" s="288" t="s">
        <v>19</v>
      </c>
      <c r="H10" s="286"/>
      <c r="I10" s="286"/>
      <c r="J10" s="287"/>
      <c r="K10" s="16"/>
      <c r="L10" s="286" t="s">
        <v>20</v>
      </c>
      <c r="M10" s="286"/>
      <c r="N10" s="286"/>
      <c r="O10" s="287"/>
      <c r="P10" s="17"/>
      <c r="Q10" s="288" t="s">
        <v>21</v>
      </c>
      <c r="R10" s="286"/>
      <c r="S10" s="286"/>
      <c r="T10" s="287"/>
      <c r="U10" s="16"/>
      <c r="V10" s="286" t="s">
        <v>22</v>
      </c>
      <c r="W10" s="286"/>
      <c r="X10" s="286"/>
      <c r="Y10" s="287"/>
      <c r="Z10" s="16"/>
    </row>
    <row r="11" spans="1:26" ht="41.25" customHeight="1" thickBot="1">
      <c r="A11" s="11"/>
      <c r="B11" s="289" t="s">
        <v>23</v>
      </c>
      <c r="C11" s="289"/>
      <c r="D11" s="289"/>
      <c r="E11" s="290"/>
      <c r="F11" s="18"/>
      <c r="G11" s="291" t="s">
        <v>24</v>
      </c>
      <c r="H11" s="289"/>
      <c r="I11" s="289"/>
      <c r="J11" s="290"/>
      <c r="K11" s="19"/>
      <c r="L11" s="289" t="s">
        <v>25</v>
      </c>
      <c r="M11" s="289"/>
      <c r="N11" s="289"/>
      <c r="O11" s="290"/>
      <c r="P11" s="20"/>
      <c r="Q11" s="292" t="s">
        <v>26</v>
      </c>
      <c r="R11" s="293"/>
      <c r="S11" s="293"/>
      <c r="T11" s="294"/>
      <c r="U11" s="21"/>
      <c r="V11" s="210" t="s">
        <v>27</v>
      </c>
      <c r="W11" s="210"/>
      <c r="X11" s="210"/>
      <c r="Y11" s="211"/>
      <c r="Z11" s="21"/>
    </row>
    <row r="12" spans="1:26" ht="41.25" customHeight="1" thickBot="1">
      <c r="A12" s="22"/>
      <c r="B12" s="277" t="s">
        <v>28</v>
      </c>
      <c r="C12" s="278"/>
      <c r="D12" s="278"/>
      <c r="E12" s="279"/>
      <c r="F12" s="23"/>
      <c r="G12" s="280" t="s">
        <v>29</v>
      </c>
      <c r="H12" s="281"/>
      <c r="I12" s="281"/>
      <c r="J12" s="282"/>
      <c r="K12" s="23"/>
      <c r="L12" s="168" t="s">
        <v>30</v>
      </c>
      <c r="M12" s="278"/>
      <c r="N12" s="278"/>
      <c r="O12" s="279"/>
      <c r="P12" s="24"/>
      <c r="Q12" s="283" t="s">
        <v>31</v>
      </c>
      <c r="R12" s="284"/>
      <c r="S12" s="284"/>
      <c r="T12" s="284"/>
      <c r="U12" s="284"/>
      <c r="V12" s="284"/>
      <c r="W12" s="284"/>
      <c r="X12" s="284"/>
      <c r="Y12" s="284"/>
      <c r="Z12" s="284"/>
    </row>
    <row r="13" spans="1:26" ht="18.75" customHeight="1" thickBot="1">
      <c r="A13" s="25"/>
      <c r="B13" s="194"/>
      <c r="C13" s="285"/>
      <c r="D13" s="285"/>
      <c r="E13" s="285"/>
      <c r="F13" s="26"/>
      <c r="G13" s="27"/>
      <c r="H13" s="28"/>
      <c r="I13" s="28"/>
      <c r="J13" s="28"/>
      <c r="K13" s="29"/>
      <c r="L13" s="30"/>
      <c r="M13" s="30"/>
      <c r="N13" s="30"/>
      <c r="O13" s="30"/>
      <c r="P13" s="30"/>
      <c r="Q13" s="31"/>
      <c r="R13" s="32"/>
      <c r="S13" s="32"/>
      <c r="T13" s="32"/>
      <c r="U13" s="32"/>
      <c r="V13" s="32"/>
      <c r="W13" s="32"/>
      <c r="X13" s="32"/>
      <c r="Y13" s="32"/>
      <c r="Z13" s="32"/>
    </row>
    <row r="14" spans="1:26" s="25" customFormat="1" ht="42" customHeight="1" thickBot="1">
      <c r="A14" s="216" t="s">
        <v>32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8"/>
    </row>
    <row r="15" spans="1:26" ht="41.25" customHeight="1" thickBot="1">
      <c r="A15" s="266"/>
      <c r="B15" s="267"/>
      <c r="C15" s="219" t="s">
        <v>6</v>
      </c>
      <c r="D15" s="251"/>
      <c r="E15" s="252"/>
      <c r="F15" s="253" t="s">
        <v>33</v>
      </c>
      <c r="G15" s="221"/>
      <c r="H15" s="34" t="s">
        <v>7</v>
      </c>
      <c r="I15" s="223" t="s">
        <v>34</v>
      </c>
      <c r="J15" s="220"/>
      <c r="K15" s="219" t="s">
        <v>6</v>
      </c>
      <c r="L15" s="251"/>
      <c r="M15" s="252"/>
      <c r="N15" s="253" t="s">
        <v>33</v>
      </c>
      <c r="O15" s="221"/>
      <c r="P15" s="34" t="s">
        <v>7</v>
      </c>
      <c r="Q15" s="223" t="s">
        <v>34</v>
      </c>
      <c r="R15" s="220"/>
      <c r="S15" s="219" t="s">
        <v>6</v>
      </c>
      <c r="T15" s="251"/>
      <c r="U15" s="252"/>
      <c r="V15" s="253" t="s">
        <v>33</v>
      </c>
      <c r="W15" s="221"/>
      <c r="X15" s="34" t="s">
        <v>7</v>
      </c>
      <c r="Y15" s="223" t="s">
        <v>34</v>
      </c>
      <c r="Z15" s="220"/>
    </row>
    <row r="16" spans="1:26" ht="41.25" customHeight="1" thickTop="1">
      <c r="A16" s="254" t="s">
        <v>35</v>
      </c>
      <c r="B16" s="255"/>
      <c r="C16" s="256" t="s">
        <v>36</v>
      </c>
      <c r="D16" s="257"/>
      <c r="E16" s="258"/>
      <c r="F16" s="259">
        <v>900</v>
      </c>
      <c r="G16" s="260"/>
      <c r="H16" s="35"/>
      <c r="I16" s="261" t="str">
        <f>IF(H16="","",F16*H16)</f>
        <v/>
      </c>
      <c r="J16" s="262"/>
      <c r="K16" s="263" t="s" ph="1">
        <v>37</v>
      </c>
      <c r="L16" s="264"/>
      <c r="M16" s="265"/>
      <c r="N16" s="259">
        <v>200</v>
      </c>
      <c r="O16" s="260"/>
      <c r="P16" s="35"/>
      <c r="Q16" s="261" t="str">
        <f>IF(P16="","",N16*P16)</f>
        <v/>
      </c>
      <c r="R16" s="262"/>
      <c r="S16" s="268" t="s">
        <v>38</v>
      </c>
      <c r="T16" s="269"/>
      <c r="U16" s="270"/>
      <c r="V16" s="259">
        <v>200</v>
      </c>
      <c r="W16" s="260"/>
      <c r="X16" s="35"/>
      <c r="Y16" s="261" t="str">
        <f>IF(X16="","",V16*X16)</f>
        <v/>
      </c>
      <c r="Z16" s="262"/>
    </row>
    <row r="17" spans="1:26" ht="41.25" customHeight="1" thickBot="1">
      <c r="A17" s="117"/>
      <c r="B17" s="118"/>
      <c r="C17" s="271" t="s">
        <v>39</v>
      </c>
      <c r="D17" s="272"/>
      <c r="E17" s="273"/>
      <c r="F17" s="227">
        <v>900</v>
      </c>
      <c r="G17" s="228"/>
      <c r="H17" s="36"/>
      <c r="I17" s="229" t="str">
        <f>IF(H17="","",F17*H17)</f>
        <v/>
      </c>
      <c r="J17" s="230"/>
      <c r="K17" s="274" t="s">
        <v>40</v>
      </c>
      <c r="L17" s="275"/>
      <c r="M17" s="276"/>
      <c r="N17" s="227">
        <v>300</v>
      </c>
      <c r="O17" s="228"/>
      <c r="P17" s="36"/>
      <c r="Q17" s="229" t="str">
        <f>IF(P17="","",N17*P17)</f>
        <v/>
      </c>
      <c r="R17" s="230"/>
      <c r="S17" s="125" t="s">
        <v>41</v>
      </c>
      <c r="T17" s="244"/>
      <c r="U17" s="245"/>
      <c r="V17" s="196">
        <v>300</v>
      </c>
      <c r="W17" s="197"/>
      <c r="X17" s="35"/>
      <c r="Y17" s="246" t="str">
        <f>IF(X17="","",V17*X17)</f>
        <v/>
      </c>
      <c r="Z17" s="247"/>
    </row>
    <row r="18" spans="1:26" ht="40.799999999999997" customHeight="1" thickBot="1">
      <c r="A18" s="235" t="s">
        <v>42</v>
      </c>
      <c r="B18" s="236"/>
      <c r="C18" s="237" t="s">
        <v>43</v>
      </c>
      <c r="D18" s="237"/>
      <c r="E18" s="238"/>
      <c r="F18" s="239">
        <v>200</v>
      </c>
      <c r="G18" s="240"/>
      <c r="H18" s="37"/>
      <c r="I18" s="241" t="str">
        <f>IF(H18="","",F18*H18)</f>
        <v/>
      </c>
      <c r="J18" s="242"/>
      <c r="K18" s="248" t="s">
        <v>44</v>
      </c>
      <c r="L18" s="249"/>
      <c r="M18" s="250"/>
      <c r="N18" s="239">
        <v>150</v>
      </c>
      <c r="O18" s="240"/>
      <c r="P18" s="37"/>
      <c r="Q18" s="241" t="str">
        <f>IF(P18="","",N18*P18)</f>
        <v/>
      </c>
      <c r="R18" s="242"/>
      <c r="S18" s="231" t="s">
        <v>45</v>
      </c>
      <c r="T18" s="232"/>
      <c r="U18" s="232"/>
      <c r="V18" s="232"/>
      <c r="W18" s="232"/>
      <c r="X18" s="232"/>
      <c r="Y18" s="232"/>
      <c r="Z18" s="232"/>
    </row>
    <row r="19" spans="1:26" ht="41.25" customHeight="1" thickBot="1">
      <c r="A19" s="235" t="s">
        <v>46</v>
      </c>
      <c r="B19" s="236"/>
      <c r="C19" s="237" t="s">
        <v>47</v>
      </c>
      <c r="D19" s="237"/>
      <c r="E19" s="238"/>
      <c r="F19" s="239">
        <v>300</v>
      </c>
      <c r="G19" s="240"/>
      <c r="H19" s="37"/>
      <c r="I19" s="241" t="str">
        <f>IF(H19="","",F19*H19)</f>
        <v/>
      </c>
      <c r="J19" s="242"/>
      <c r="K19" s="243" t="s">
        <v>48</v>
      </c>
      <c r="L19" s="237"/>
      <c r="M19" s="238"/>
      <c r="N19" s="239">
        <v>600</v>
      </c>
      <c r="O19" s="240"/>
      <c r="P19" s="37"/>
      <c r="Q19" s="241" t="str">
        <f>IF(P19="","",N19*P19)</f>
        <v/>
      </c>
      <c r="R19" s="242"/>
      <c r="S19" s="233"/>
      <c r="T19" s="234"/>
      <c r="U19" s="234"/>
      <c r="V19" s="234"/>
      <c r="W19" s="234"/>
      <c r="X19" s="234"/>
      <c r="Y19" s="234"/>
      <c r="Z19" s="234"/>
    </row>
    <row r="20" spans="1:26" ht="18.75" customHeight="1" thickBot="1">
      <c r="R20" s="29"/>
      <c r="S20" s="38"/>
      <c r="T20" s="38"/>
      <c r="U20" s="38"/>
      <c r="V20" s="38"/>
      <c r="W20" s="38"/>
      <c r="X20" s="38"/>
      <c r="Y20" s="38"/>
      <c r="Z20" s="38"/>
    </row>
    <row r="21" spans="1:26" s="25" customFormat="1" ht="42" customHeight="1" thickBot="1">
      <c r="A21" s="216" t="s">
        <v>49</v>
      </c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8"/>
    </row>
    <row r="22" spans="1:26" ht="41.25" customHeight="1" thickBot="1">
      <c r="A22" s="219"/>
      <c r="B22" s="220"/>
      <c r="C22" s="221" t="s">
        <v>6</v>
      </c>
      <c r="D22" s="222"/>
      <c r="E22" s="223"/>
      <c r="F22" s="224" t="s">
        <v>33</v>
      </c>
      <c r="G22" s="222"/>
      <c r="H22" s="33" t="s">
        <v>7</v>
      </c>
      <c r="I22" s="222" t="s">
        <v>34</v>
      </c>
      <c r="J22" s="222"/>
      <c r="K22" s="225" t="s">
        <v>50</v>
      </c>
      <c r="L22" s="222"/>
      <c r="M22" s="222"/>
      <c r="N22" s="226"/>
      <c r="O22" s="221" t="s">
        <v>6</v>
      </c>
      <c r="P22" s="222"/>
      <c r="Q22" s="223"/>
      <c r="R22" s="224" t="s">
        <v>33</v>
      </c>
      <c r="S22" s="222"/>
      <c r="T22" s="33" t="s">
        <v>7</v>
      </c>
      <c r="U22" s="222" t="s">
        <v>34</v>
      </c>
      <c r="V22" s="222"/>
      <c r="W22" s="225" t="s">
        <v>50</v>
      </c>
      <c r="X22" s="222"/>
      <c r="Y22" s="222"/>
      <c r="Z22" s="226"/>
    </row>
    <row r="23" spans="1:26" ht="41.25" customHeight="1" thickTop="1">
      <c r="A23" s="115" t="s">
        <v>51</v>
      </c>
      <c r="B23" s="116"/>
      <c r="C23" s="124" t="s">
        <v>52</v>
      </c>
      <c r="D23" s="125"/>
      <c r="E23" s="126"/>
      <c r="F23" s="196">
        <v>1000</v>
      </c>
      <c r="G23" s="197"/>
      <c r="H23" s="39"/>
      <c r="I23" s="198" t="str">
        <f>IF(H23="","",F23*H23)</f>
        <v/>
      </c>
      <c r="J23" s="199"/>
      <c r="K23" s="132"/>
      <c r="L23" s="133"/>
      <c r="M23" s="133"/>
      <c r="N23" s="134"/>
      <c r="O23" s="213" t="s">
        <v>53</v>
      </c>
      <c r="P23" s="214"/>
      <c r="Q23" s="215"/>
      <c r="R23" s="196">
        <v>1000</v>
      </c>
      <c r="S23" s="197"/>
      <c r="T23" s="39"/>
      <c r="U23" s="198" t="str">
        <f>IF(T23="","",R23*T23)</f>
        <v/>
      </c>
      <c r="V23" s="199"/>
      <c r="W23" s="132"/>
      <c r="X23" s="133"/>
      <c r="Y23" s="133"/>
      <c r="Z23" s="134"/>
    </row>
    <row r="24" spans="1:26" ht="41.25" customHeight="1" thickBot="1">
      <c r="A24" s="115"/>
      <c r="B24" s="116"/>
      <c r="C24" s="200" t="s">
        <v>54</v>
      </c>
      <c r="D24" s="201"/>
      <c r="E24" s="202"/>
      <c r="F24" s="203">
        <v>500</v>
      </c>
      <c r="G24" s="204"/>
      <c r="H24" s="40"/>
      <c r="I24" s="205" t="str">
        <f>IF(H24="","",F24*H24)</f>
        <v/>
      </c>
      <c r="J24" s="204"/>
      <c r="K24" s="206"/>
      <c r="L24" s="207"/>
      <c r="M24" s="207"/>
      <c r="N24" s="208"/>
      <c r="O24" s="209" t="s">
        <v>55</v>
      </c>
      <c r="P24" s="210"/>
      <c r="Q24" s="211"/>
      <c r="R24" s="212">
        <v>500</v>
      </c>
      <c r="S24" s="189"/>
      <c r="T24" s="41"/>
      <c r="U24" s="188" t="str">
        <f>IF(T24="","",R24*T24)</f>
        <v/>
      </c>
      <c r="V24" s="189"/>
      <c r="W24" s="190"/>
      <c r="X24" s="191"/>
      <c r="Y24" s="191"/>
      <c r="Z24" s="192"/>
    </row>
    <row r="25" spans="1:26" ht="41.25" customHeight="1" thickBot="1">
      <c r="A25" s="117"/>
      <c r="B25" s="118"/>
      <c r="C25" s="183" t="s">
        <v>56</v>
      </c>
      <c r="D25" s="184"/>
      <c r="E25" s="185"/>
      <c r="F25" s="186">
        <v>500</v>
      </c>
      <c r="G25" s="187"/>
      <c r="H25" s="41"/>
      <c r="I25" s="188" t="str">
        <f>IF(H25="","",F25*H25)</f>
        <v/>
      </c>
      <c r="J25" s="189"/>
      <c r="K25" s="190"/>
      <c r="L25" s="191"/>
      <c r="M25" s="191"/>
      <c r="N25" s="192"/>
      <c r="O25" s="42"/>
      <c r="P25" s="43"/>
      <c r="Q25" s="43"/>
      <c r="R25" s="44"/>
      <c r="S25" s="44"/>
      <c r="T25" s="45"/>
      <c r="U25" s="44"/>
      <c r="V25" s="44"/>
      <c r="W25" s="46"/>
      <c r="X25" s="46"/>
      <c r="Y25" s="46"/>
      <c r="Z25" s="46"/>
    </row>
    <row r="26" spans="1:26" ht="41.25" customHeight="1">
      <c r="A26" s="113" t="s">
        <v>57</v>
      </c>
      <c r="B26" s="114"/>
      <c r="C26" s="171" t="s">
        <v>58</v>
      </c>
      <c r="D26" s="171"/>
      <c r="E26" s="172"/>
      <c r="F26" s="119">
        <v>2000</v>
      </c>
      <c r="G26" s="120"/>
      <c r="H26" s="47"/>
      <c r="I26" s="193" t="str">
        <f t="shared" ref="I26:I30" si="0">IF(H26="","",F26*H26)</f>
        <v/>
      </c>
      <c r="J26" s="193"/>
      <c r="K26" s="121"/>
      <c r="L26" s="122"/>
      <c r="M26" s="122"/>
      <c r="N26" s="123"/>
      <c r="O26" s="171" t="s">
        <v>59</v>
      </c>
      <c r="P26" s="171"/>
      <c r="Q26" s="172"/>
      <c r="R26" s="173">
        <v>500</v>
      </c>
      <c r="S26" s="174"/>
      <c r="T26" s="47"/>
      <c r="U26" s="175" t="str">
        <f>IF(T26="","",R26*T26)</f>
        <v/>
      </c>
      <c r="V26" s="175"/>
      <c r="W26" s="121"/>
      <c r="X26" s="122"/>
      <c r="Y26" s="122"/>
      <c r="Z26" s="123"/>
    </row>
    <row r="27" spans="1:26" ht="41.25" customHeight="1">
      <c r="A27" s="115"/>
      <c r="B27" s="116"/>
      <c r="C27" s="125" t="s">
        <v>60</v>
      </c>
      <c r="D27" s="125"/>
      <c r="E27" s="126"/>
      <c r="F27" s="176">
        <v>500</v>
      </c>
      <c r="G27" s="142"/>
      <c r="H27" s="40"/>
      <c r="I27" s="177" t="str">
        <f t="shared" si="0"/>
        <v/>
      </c>
      <c r="J27" s="177"/>
      <c r="K27" s="143"/>
      <c r="L27" s="144"/>
      <c r="M27" s="144"/>
      <c r="N27" s="145"/>
      <c r="O27" s="178" t="s">
        <v>61</v>
      </c>
      <c r="P27" s="179"/>
      <c r="Q27" s="180"/>
      <c r="R27" s="181">
        <v>500</v>
      </c>
      <c r="S27" s="182"/>
      <c r="T27" s="40"/>
      <c r="U27" s="177" t="str">
        <f>IF(T27="","",R27*T27)</f>
        <v/>
      </c>
      <c r="V27" s="177"/>
      <c r="W27" s="143"/>
      <c r="X27" s="144"/>
      <c r="Y27" s="144"/>
      <c r="Z27" s="145"/>
    </row>
    <row r="28" spans="1:26" ht="41.25" customHeight="1">
      <c r="A28" s="115"/>
      <c r="B28" s="116"/>
      <c r="C28" s="194" t="s">
        <v>62</v>
      </c>
      <c r="D28" s="194"/>
      <c r="E28" s="195"/>
      <c r="F28" s="176">
        <v>300</v>
      </c>
      <c r="G28" s="142"/>
      <c r="H28" s="40"/>
      <c r="I28" s="142" t="str">
        <f t="shared" si="0"/>
        <v/>
      </c>
      <c r="J28" s="142"/>
      <c r="K28" s="143"/>
      <c r="L28" s="144"/>
      <c r="M28" s="144"/>
      <c r="N28" s="145"/>
      <c r="O28" s="138" t="s">
        <v>63</v>
      </c>
      <c r="P28" s="138"/>
      <c r="Q28" s="139"/>
      <c r="R28" s="140">
        <v>100</v>
      </c>
      <c r="S28" s="141"/>
      <c r="T28" s="40"/>
      <c r="U28" s="142" t="str">
        <f>IF(T28="","",R28*T28)</f>
        <v/>
      </c>
      <c r="V28" s="142"/>
      <c r="W28" s="143"/>
      <c r="X28" s="144"/>
      <c r="Y28" s="144"/>
      <c r="Z28" s="145"/>
    </row>
    <row r="29" spans="1:26" ht="41.25" customHeight="1" thickBot="1">
      <c r="A29" s="115"/>
      <c r="B29" s="116"/>
      <c r="C29" s="158" t="s">
        <v>64</v>
      </c>
      <c r="D29" s="159"/>
      <c r="E29" s="160"/>
      <c r="F29" s="161">
        <v>500</v>
      </c>
      <c r="G29" s="162"/>
      <c r="H29" s="48"/>
      <c r="I29" s="163" t="str">
        <f>IF(H29="","",F29*H29)</f>
        <v/>
      </c>
      <c r="J29" s="163"/>
      <c r="K29" s="164"/>
      <c r="L29" s="165"/>
      <c r="M29" s="165"/>
      <c r="N29" s="166"/>
      <c r="O29" s="167" t="s">
        <v>65</v>
      </c>
      <c r="P29" s="168"/>
      <c r="Q29" s="169"/>
      <c r="R29" s="170">
        <v>500</v>
      </c>
      <c r="S29" s="146"/>
      <c r="T29" s="49"/>
      <c r="U29" s="146" t="str">
        <f>IF(T29="","",R29*T29)</f>
        <v/>
      </c>
      <c r="V29" s="146"/>
      <c r="W29" s="147"/>
      <c r="X29" s="148"/>
      <c r="Y29" s="148"/>
      <c r="Z29" s="149"/>
    </row>
    <row r="30" spans="1:26" ht="56.25" customHeight="1" thickBot="1">
      <c r="A30" s="117"/>
      <c r="B30" s="118"/>
      <c r="C30" s="150" t="s">
        <v>66</v>
      </c>
      <c r="D30" s="151"/>
      <c r="E30" s="152"/>
      <c r="F30" s="153">
        <v>500</v>
      </c>
      <c r="G30" s="154"/>
      <c r="H30" s="50"/>
      <c r="I30" s="154" t="str">
        <f t="shared" si="0"/>
        <v/>
      </c>
      <c r="J30" s="154"/>
      <c r="K30" s="155"/>
      <c r="L30" s="156"/>
      <c r="M30" s="156"/>
      <c r="N30" s="157"/>
      <c r="O30" s="42"/>
      <c r="P30" s="43"/>
      <c r="Q30" s="43"/>
      <c r="R30" s="51"/>
      <c r="S30" s="51"/>
      <c r="T30" s="52"/>
      <c r="U30" s="51" t="str">
        <f t="shared" ref="U30" si="1">IF(T30="","",R30*T30)</f>
        <v/>
      </c>
      <c r="V30" s="51"/>
      <c r="W30" s="46"/>
      <c r="X30" s="46"/>
      <c r="Y30" s="46"/>
      <c r="Z30" s="46"/>
    </row>
    <row r="31" spans="1:26" ht="48.75" customHeight="1">
      <c r="A31" s="113" t="s">
        <v>67</v>
      </c>
      <c r="B31" s="114"/>
      <c r="C31" s="135" t="s">
        <v>68</v>
      </c>
      <c r="D31" s="136"/>
      <c r="E31" s="137"/>
      <c r="F31" s="119">
        <v>250</v>
      </c>
      <c r="G31" s="120"/>
      <c r="H31" s="47"/>
      <c r="I31" s="120" t="str">
        <f>IF(H31="","",F31*H31)</f>
        <v/>
      </c>
      <c r="J31" s="120"/>
      <c r="K31" s="121"/>
      <c r="L31" s="122"/>
      <c r="M31" s="122"/>
      <c r="N31" s="123"/>
      <c r="O31" s="136" t="s">
        <v>69</v>
      </c>
      <c r="P31" s="136"/>
      <c r="Q31" s="137"/>
      <c r="R31" s="119">
        <v>100</v>
      </c>
      <c r="S31" s="120"/>
      <c r="T31" s="47"/>
      <c r="U31" s="120" t="str">
        <f>IF(T31="","",R31*T31)</f>
        <v/>
      </c>
      <c r="V31" s="120"/>
      <c r="W31" s="121"/>
      <c r="X31" s="122"/>
      <c r="Y31" s="122"/>
      <c r="Z31" s="123"/>
    </row>
    <row r="32" spans="1:26" ht="41.25" customHeight="1">
      <c r="A32" s="115"/>
      <c r="B32" s="116"/>
      <c r="C32" s="101" t="s">
        <v>76</v>
      </c>
      <c r="D32" s="102"/>
      <c r="E32" s="103"/>
      <c r="F32" s="127">
        <v>4000</v>
      </c>
      <c r="G32" s="128"/>
      <c r="H32" s="85"/>
      <c r="I32" s="87" t="str">
        <f>IF(H32="","",F32*H32)</f>
        <v/>
      </c>
      <c r="J32" s="88"/>
      <c r="K32" s="91"/>
      <c r="L32" s="92"/>
      <c r="M32" s="92"/>
      <c r="N32" s="93"/>
      <c r="O32" s="101" t="s">
        <v>78</v>
      </c>
      <c r="P32" s="102"/>
      <c r="Q32" s="103"/>
      <c r="R32" s="127">
        <v>3000</v>
      </c>
      <c r="S32" s="128"/>
      <c r="T32" s="85"/>
      <c r="U32" s="87" t="str">
        <f>IF(T32="","",R32*T32)</f>
        <v/>
      </c>
      <c r="V32" s="88"/>
      <c r="W32" s="91"/>
      <c r="X32" s="92"/>
      <c r="Y32" s="92"/>
      <c r="Z32" s="93"/>
    </row>
    <row r="33" spans="1:28" ht="41.25" customHeight="1" thickBot="1">
      <c r="A33" s="115"/>
      <c r="B33" s="116"/>
      <c r="C33" s="124"/>
      <c r="D33" s="125"/>
      <c r="E33" s="126"/>
      <c r="F33" s="97" t="s">
        <v>70</v>
      </c>
      <c r="G33" s="98"/>
      <c r="H33" s="129"/>
      <c r="I33" s="130"/>
      <c r="J33" s="131"/>
      <c r="K33" s="132"/>
      <c r="L33" s="133"/>
      <c r="M33" s="133"/>
      <c r="N33" s="134"/>
      <c r="O33" s="104"/>
      <c r="P33" s="105"/>
      <c r="Q33" s="106"/>
      <c r="R33" s="99" t="s">
        <v>70</v>
      </c>
      <c r="S33" s="100"/>
      <c r="T33" s="86"/>
      <c r="U33" s="89"/>
      <c r="V33" s="90"/>
      <c r="W33" s="94"/>
      <c r="X33" s="95"/>
      <c r="Y33" s="95"/>
      <c r="Z33" s="96"/>
    </row>
    <row r="34" spans="1:28" ht="41.25" customHeight="1">
      <c r="A34" s="115"/>
      <c r="B34" s="116"/>
      <c r="C34" s="101" t="s">
        <v>77</v>
      </c>
      <c r="D34" s="102"/>
      <c r="E34" s="103"/>
      <c r="F34" s="107">
        <v>2000</v>
      </c>
      <c r="G34" s="108"/>
      <c r="H34" s="109"/>
      <c r="I34" s="87" t="str">
        <f>IF(H34="","",F34*H34)</f>
        <v/>
      </c>
      <c r="J34" s="88"/>
      <c r="K34" s="110"/>
      <c r="L34" s="111"/>
      <c r="M34" s="111"/>
      <c r="N34" s="112"/>
      <c r="O34" s="53"/>
      <c r="P34" s="54"/>
      <c r="Q34" s="54"/>
      <c r="R34" s="55"/>
      <c r="S34" s="55"/>
      <c r="T34" s="56"/>
      <c r="U34" s="55"/>
      <c r="V34" s="55"/>
      <c r="Z34" s="29"/>
    </row>
    <row r="35" spans="1:28" ht="41.25" customHeight="1" thickBot="1">
      <c r="A35" s="117"/>
      <c r="B35" s="118"/>
      <c r="C35" s="104"/>
      <c r="D35" s="105"/>
      <c r="E35" s="106"/>
      <c r="F35" s="99" t="s">
        <v>70</v>
      </c>
      <c r="G35" s="100"/>
      <c r="H35" s="86"/>
      <c r="I35" s="89"/>
      <c r="J35" s="90"/>
      <c r="K35" s="94"/>
      <c r="L35" s="95"/>
      <c r="M35" s="95"/>
      <c r="N35" s="96"/>
      <c r="O35" s="54"/>
      <c r="P35" s="54"/>
      <c r="Q35" s="54"/>
      <c r="R35" s="57"/>
      <c r="S35" s="57"/>
      <c r="T35" s="56"/>
      <c r="U35" s="57"/>
      <c r="V35" s="57"/>
    </row>
    <row r="36" spans="1:28" s="25" customFormat="1" ht="15.6" customHeight="1" thickBot="1"/>
    <row r="37" spans="1:28" ht="36.75" customHeight="1" thickBot="1">
      <c r="A37" s="63" t="s">
        <v>71</v>
      </c>
      <c r="B37" s="64"/>
      <c r="C37" s="64"/>
      <c r="D37" s="64"/>
      <c r="E37" s="65"/>
      <c r="F37" s="69" t="str">
        <f>IF(SUM(I23:J35,U23:V24,I16:J19,Q16:R19,Y16:Z17,U26:V29,U31:V33)=0,"0円",SUM(I23:J35,U23:V24,I16:J19,Q16:R19,Y16:Z17,U26:V29,U31:V33))</f>
        <v>0円</v>
      </c>
      <c r="G37" s="69"/>
      <c r="H37" s="69"/>
      <c r="I37" s="69"/>
      <c r="J37" s="69"/>
      <c r="K37" s="70"/>
      <c r="L37" s="58"/>
      <c r="M37" s="73" t="s">
        <v>72</v>
      </c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</row>
    <row r="38" spans="1:28" ht="36.75" customHeight="1" thickTop="1" thickBot="1">
      <c r="A38" s="66"/>
      <c r="B38" s="67"/>
      <c r="C38" s="67"/>
      <c r="D38" s="67"/>
      <c r="E38" s="68"/>
      <c r="F38" s="71"/>
      <c r="G38" s="71"/>
      <c r="H38" s="71"/>
      <c r="I38" s="71"/>
      <c r="J38" s="71"/>
      <c r="K38" s="72"/>
      <c r="L38" s="58"/>
      <c r="M38" s="75" t="s">
        <v>73</v>
      </c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7"/>
    </row>
    <row r="39" spans="1:28" ht="23.25" customHeight="1">
      <c r="B39" s="25"/>
      <c r="C39" s="25"/>
      <c r="D39" s="25"/>
      <c r="E39" s="25"/>
      <c r="F39" s="25"/>
      <c r="G39" s="25"/>
      <c r="H39" s="25"/>
      <c r="I39" s="25"/>
      <c r="J39" s="25"/>
      <c r="K39" s="25"/>
      <c r="M39" s="78" t="s">
        <v>74</v>
      </c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0"/>
      <c r="AA39" s="59"/>
      <c r="AB39" s="59"/>
    </row>
    <row r="40" spans="1:28" s="59" customFormat="1" ht="36.75" customHeight="1">
      <c r="A40" s="84" t="s">
        <v>75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M40" s="78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80"/>
      <c r="AA40" s="1"/>
      <c r="AB40" s="1"/>
    </row>
    <row r="41" spans="1:28" ht="36.75" customHeight="1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M41" s="78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80"/>
    </row>
    <row r="42" spans="1:28" ht="63.75" customHeight="1" thickBot="1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M42" s="81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3"/>
    </row>
    <row r="43" spans="1:28" ht="16.8" thickTop="1">
      <c r="C43" s="60"/>
      <c r="D43" s="60"/>
      <c r="E43" s="60"/>
      <c r="F43" s="60"/>
      <c r="G43" s="60"/>
      <c r="H43" s="60"/>
      <c r="I43" s="60"/>
      <c r="J43" s="60"/>
      <c r="V43" s="61">
        <v>45688</v>
      </c>
      <c r="W43" s="62"/>
      <c r="X43" s="62"/>
      <c r="Y43" s="62"/>
      <c r="Z43" s="62" t="s">
        <v>79</v>
      </c>
    </row>
    <row r="44" spans="1:28" ht="36.75" customHeight="1"/>
    <row r="45" spans="1:28" ht="36.75" customHeight="1"/>
    <row r="46" spans="1:28" ht="36.75" customHeight="1"/>
    <row r="47" spans="1:28" ht="36.75" customHeight="1"/>
    <row r="48" spans="1:28" ht="36.75" customHeight="1"/>
    <row r="49" s="1" customFormat="1" ht="36.75" customHeight="1"/>
    <row r="50" s="1" customFormat="1" ht="36.75" customHeight="1"/>
    <row r="51" s="1" customFormat="1" ht="36.75" customHeight="1"/>
  </sheetData>
  <sheetProtection algorithmName="SHA-512" hashValue="EXecSfES4O3ncR/Es8dntbLAUl0bGVqK+/9gwXpAL8JSDblBt9+nwRwNkx3FZAIDLGMIwewmkl+LkiSjoQQNUw==" saltValue="gkk8fVkk8ShKW6QBC0zXaQ==" spinCount="100000" sheet="1" selectLockedCells="1"/>
  <mergeCells count="186">
    <mergeCell ref="A6:Z6"/>
    <mergeCell ref="B7:E7"/>
    <mergeCell ref="G7:J7"/>
    <mergeCell ref="L7:O7"/>
    <mergeCell ref="Q7:T7"/>
    <mergeCell ref="V7:Y7"/>
    <mergeCell ref="A1:Z1"/>
    <mergeCell ref="A3:D3"/>
    <mergeCell ref="E3:L3"/>
    <mergeCell ref="M3:N3"/>
    <mergeCell ref="O3:V3"/>
    <mergeCell ref="A4:D4"/>
    <mergeCell ref="E4:L4"/>
    <mergeCell ref="M4:N4"/>
    <mergeCell ref="O4:V4"/>
    <mergeCell ref="B8:E8"/>
    <mergeCell ref="G8:J8"/>
    <mergeCell ref="L8:O8"/>
    <mergeCell ref="Q8:T8"/>
    <mergeCell ref="V8:Y8"/>
    <mergeCell ref="B9:E9"/>
    <mergeCell ref="G9:J9"/>
    <mergeCell ref="L9:O9"/>
    <mergeCell ref="Q9:T9"/>
    <mergeCell ref="V9:Y9"/>
    <mergeCell ref="B12:E12"/>
    <mergeCell ref="G12:J12"/>
    <mergeCell ref="L12:O12"/>
    <mergeCell ref="Q12:Z12"/>
    <mergeCell ref="B13:E13"/>
    <mergeCell ref="A14:Z14"/>
    <mergeCell ref="B10:E10"/>
    <mergeCell ref="G10:J10"/>
    <mergeCell ref="L10:O10"/>
    <mergeCell ref="Q10:T10"/>
    <mergeCell ref="V10:Y10"/>
    <mergeCell ref="B11:E11"/>
    <mergeCell ref="G11:J11"/>
    <mergeCell ref="L11:O11"/>
    <mergeCell ref="Q11:T11"/>
    <mergeCell ref="V11:Y11"/>
    <mergeCell ref="Q15:R15"/>
    <mergeCell ref="S15:U15"/>
    <mergeCell ref="V15:W15"/>
    <mergeCell ref="Y15:Z15"/>
    <mergeCell ref="A16:B17"/>
    <mergeCell ref="C16:E16"/>
    <mergeCell ref="F16:G16"/>
    <mergeCell ref="I16:J16"/>
    <mergeCell ref="K16:M16"/>
    <mergeCell ref="N16:O16"/>
    <mergeCell ref="A15:B15"/>
    <mergeCell ref="C15:E15"/>
    <mergeCell ref="F15:G15"/>
    <mergeCell ref="I15:J15"/>
    <mergeCell ref="K15:M15"/>
    <mergeCell ref="N15:O15"/>
    <mergeCell ref="Q16:R16"/>
    <mergeCell ref="S16:U16"/>
    <mergeCell ref="V16:W16"/>
    <mergeCell ref="Y16:Z16"/>
    <mergeCell ref="C17:E17"/>
    <mergeCell ref="F17:G17"/>
    <mergeCell ref="I17:J17"/>
    <mergeCell ref="K17:M17"/>
    <mergeCell ref="N17:O17"/>
    <mergeCell ref="Q17:R17"/>
    <mergeCell ref="S18:Z19"/>
    <mergeCell ref="A19:B19"/>
    <mergeCell ref="C19:E19"/>
    <mergeCell ref="F19:G19"/>
    <mergeCell ref="I19:J19"/>
    <mergeCell ref="K19:M19"/>
    <mergeCell ref="N19:O19"/>
    <mergeCell ref="Q19:R19"/>
    <mergeCell ref="S17:U17"/>
    <mergeCell ref="V17:W17"/>
    <mergeCell ref="Y17:Z17"/>
    <mergeCell ref="A18:B18"/>
    <mergeCell ref="C18:E18"/>
    <mergeCell ref="F18:G18"/>
    <mergeCell ref="I18:J18"/>
    <mergeCell ref="K18:M18"/>
    <mergeCell ref="N18:O18"/>
    <mergeCell ref="Q18:R18"/>
    <mergeCell ref="A21:Z21"/>
    <mergeCell ref="A22:B22"/>
    <mergeCell ref="C22:E22"/>
    <mergeCell ref="F22:G22"/>
    <mergeCell ref="I22:J22"/>
    <mergeCell ref="K22:N22"/>
    <mergeCell ref="O22:Q22"/>
    <mergeCell ref="R22:S22"/>
    <mergeCell ref="U22:V22"/>
    <mergeCell ref="W22:Z22"/>
    <mergeCell ref="R23:S23"/>
    <mergeCell ref="U23:V23"/>
    <mergeCell ref="W23:Z23"/>
    <mergeCell ref="C24:E24"/>
    <mergeCell ref="F24:G24"/>
    <mergeCell ref="I24:J24"/>
    <mergeCell ref="K24:N24"/>
    <mergeCell ref="O24:Q24"/>
    <mergeCell ref="R24:S24"/>
    <mergeCell ref="U24:V24"/>
    <mergeCell ref="C23:E23"/>
    <mergeCell ref="F23:G23"/>
    <mergeCell ref="I23:J23"/>
    <mergeCell ref="K23:N23"/>
    <mergeCell ref="O23:Q23"/>
    <mergeCell ref="W24:Z24"/>
    <mergeCell ref="C25:E25"/>
    <mergeCell ref="F25:G25"/>
    <mergeCell ref="I25:J25"/>
    <mergeCell ref="K25:N25"/>
    <mergeCell ref="A26:B30"/>
    <mergeCell ref="C26:E26"/>
    <mergeCell ref="F26:G26"/>
    <mergeCell ref="I26:J26"/>
    <mergeCell ref="K26:N26"/>
    <mergeCell ref="A23:B25"/>
    <mergeCell ref="C28:E28"/>
    <mergeCell ref="F28:G28"/>
    <mergeCell ref="I28:J28"/>
    <mergeCell ref="K28:N28"/>
    <mergeCell ref="O26:Q26"/>
    <mergeCell ref="R26:S26"/>
    <mergeCell ref="U26:V26"/>
    <mergeCell ref="W26:Z26"/>
    <mergeCell ref="C27:E27"/>
    <mergeCell ref="F27:G27"/>
    <mergeCell ref="I27:J27"/>
    <mergeCell ref="K27:N27"/>
    <mergeCell ref="O27:Q27"/>
    <mergeCell ref="R27:S27"/>
    <mergeCell ref="U27:V27"/>
    <mergeCell ref="W27:Z27"/>
    <mergeCell ref="O28:Q28"/>
    <mergeCell ref="R28:S28"/>
    <mergeCell ref="U28:V28"/>
    <mergeCell ref="W28:Z28"/>
    <mergeCell ref="U29:V29"/>
    <mergeCell ref="W29:Z29"/>
    <mergeCell ref="C30:E30"/>
    <mergeCell ref="F30:G30"/>
    <mergeCell ref="I30:J30"/>
    <mergeCell ref="K30:N30"/>
    <mergeCell ref="C29:E29"/>
    <mergeCell ref="F29:G29"/>
    <mergeCell ref="I29:J29"/>
    <mergeCell ref="K29:N29"/>
    <mergeCell ref="O29:Q29"/>
    <mergeCell ref="R29:S29"/>
    <mergeCell ref="I32:J33"/>
    <mergeCell ref="K32:N33"/>
    <mergeCell ref="O32:Q33"/>
    <mergeCell ref="R32:S32"/>
    <mergeCell ref="C31:E31"/>
    <mergeCell ref="F31:G31"/>
    <mergeCell ref="I31:J31"/>
    <mergeCell ref="K31:N31"/>
    <mergeCell ref="O31:Q31"/>
    <mergeCell ref="A37:E38"/>
    <mergeCell ref="F37:K38"/>
    <mergeCell ref="M37:Z37"/>
    <mergeCell ref="M38:Z38"/>
    <mergeCell ref="M39:Z42"/>
    <mergeCell ref="A40:K42"/>
    <mergeCell ref="T32:T33"/>
    <mergeCell ref="U32:V33"/>
    <mergeCell ref="W32:Z33"/>
    <mergeCell ref="F33:G33"/>
    <mergeCell ref="R33:S33"/>
    <mergeCell ref="C34:E35"/>
    <mergeCell ref="F34:G34"/>
    <mergeCell ref="H34:H35"/>
    <mergeCell ref="I34:J35"/>
    <mergeCell ref="K34:N35"/>
    <mergeCell ref="A31:B35"/>
    <mergeCell ref="F35:G35"/>
    <mergeCell ref="R31:S31"/>
    <mergeCell ref="U31:V31"/>
    <mergeCell ref="W31:Z31"/>
    <mergeCell ref="C32:E33"/>
    <mergeCell ref="F32:G32"/>
    <mergeCell ref="H32:H33"/>
  </mergeCells>
  <phoneticPr fontId="3"/>
  <dataValidations count="4">
    <dataValidation imeMode="halfAlpha" allowBlank="1" showInputMessage="1" showErrorMessage="1" sqref="O4:V4" xr:uid="{B1CEDD7E-07B4-45B1-8C12-E164397F8F33}"/>
    <dataValidation imeMode="off" allowBlank="1" showInputMessage="1" showErrorMessage="1" sqref="T23:T24 P12 U8:U11 Z8:Z11 F8:F13 K8:K13 P16:P19 H16:H19 X16:X17 H34 H23:H32 T26:T32 T34" xr:uid="{0E44158A-BDA2-4A96-A264-A76479151AF1}"/>
    <dataValidation imeMode="hiragana" allowBlank="1" showInputMessage="1" showErrorMessage="1" sqref="E3 O3:Y3 W23:W24 K34 W26:Z30 K23:K32 X31:Z31 L26:N31 W31:W32 W34" xr:uid="{931F23A6-992B-4F08-BE8E-188A5E22AC03}"/>
    <dataValidation imeMode="off" allowBlank="1" showInputMessage="1" showErrorMessage="1" promptTitle="日付形式で入力してください" prompt="2020/8/1の形式で入力してください。" sqref="E4:H4" xr:uid="{57369078-C7B5-4B8F-A665-8C1B2A371614}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45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無料・販売・有料備品</vt:lpstr>
      <vt:lpstr>無料・販売・有料備品!Print_Area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認定NPO法人 大東市青少年協会</dc:creator>
  <cp:lastModifiedBy>萩家 嘉弘</cp:lastModifiedBy>
  <cp:lastPrinted>2025-01-31T04:17:53Z</cp:lastPrinted>
  <dcterms:created xsi:type="dcterms:W3CDTF">2024-10-11T05:29:20Z</dcterms:created>
  <dcterms:modified xsi:type="dcterms:W3CDTF">2025-01-31T04:19:51Z</dcterms:modified>
</cp:coreProperties>
</file>