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DB13" lockStructure="1"/>
  <bookViews>
    <workbookView xWindow="-98" yWindow="-98" windowWidth="19376" windowHeight="10186"/>
  </bookViews>
  <sheets>
    <sheet name="BBQ注文書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E19" i="1"/>
  <c r="E20" i="1"/>
  <c r="E21" i="1"/>
  <c r="E17" i="1"/>
  <c r="E14" i="1"/>
  <c r="E15" i="1"/>
  <c r="E13" i="1"/>
  <c r="E11" i="1"/>
  <c r="E10" i="1"/>
  <c r="E7" i="1"/>
  <c r="E8" i="1"/>
  <c r="E6" i="1"/>
  <c r="D23" i="1" l="1"/>
  <c r="F23" i="1" s="1"/>
</calcChain>
</file>

<file path=xl/sharedStrings.xml><?xml version="1.0" encoding="utf-8"?>
<sst xmlns="http://schemas.openxmlformats.org/spreadsheetml/2006/main" count="29" uniqueCount="29">
  <si>
    <t>団　　体　　名：</t>
    <rPh sb="0" eb="1">
      <t>ダン</t>
    </rPh>
    <rPh sb="3" eb="4">
      <t>カラダ</t>
    </rPh>
    <rPh sb="6" eb="7">
      <t>メイ</t>
    </rPh>
    <phoneticPr fontId="2"/>
  </si>
  <si>
    <t>利用日時：</t>
    <rPh sb="0" eb="3">
      <t>リヨウビ</t>
    </rPh>
    <rPh sb="3" eb="4">
      <t>ジ</t>
    </rPh>
    <phoneticPr fontId="2"/>
  </si>
  <si>
    <t>ご注文者お名前：</t>
    <phoneticPr fontId="2"/>
  </si>
  <si>
    <t>お電話番号：</t>
    <phoneticPr fontId="2"/>
  </si>
  <si>
    <t>単価</t>
    <rPh sb="0" eb="2">
      <t>タンカ</t>
    </rPh>
    <phoneticPr fontId="2"/>
  </si>
  <si>
    <t>注文数</t>
    <rPh sb="0" eb="3">
      <t>チュウモンスウ</t>
    </rPh>
    <phoneticPr fontId="2"/>
  </si>
  <si>
    <t>小計</t>
    <rPh sb="0" eb="2">
      <t>ショウケイ</t>
    </rPh>
    <phoneticPr fontId="2"/>
  </si>
  <si>
    <t>備考</t>
    <rPh sb="0" eb="2">
      <t>ビコウ</t>
    </rPh>
    <phoneticPr fontId="2"/>
  </si>
  <si>
    <t>セットメニュー</t>
    <phoneticPr fontId="2"/>
  </si>
  <si>
    <t>一人前3,300円セット</t>
    <rPh sb="0" eb="3">
      <t>イチニンマエ</t>
    </rPh>
    <rPh sb="8" eb="9">
      <t>エン</t>
    </rPh>
    <phoneticPr fontId="2"/>
  </si>
  <si>
    <t>その他一品</t>
    <rPh sb="2" eb="3">
      <t>タ</t>
    </rPh>
    <rPh sb="3" eb="5">
      <t>イッピン</t>
    </rPh>
    <phoneticPr fontId="2"/>
  </si>
  <si>
    <t>焼きそばセット　２人前</t>
    <rPh sb="0" eb="1">
      <t>ヤ</t>
    </rPh>
    <rPh sb="9" eb="10">
      <t>ニン</t>
    </rPh>
    <rPh sb="10" eb="11">
      <t>マエ</t>
    </rPh>
    <phoneticPr fontId="2"/>
  </si>
  <si>
    <t>飲み物</t>
    <rPh sb="0" eb="1">
      <t>ノ</t>
    </rPh>
    <rPh sb="2" eb="3">
      <t>モノ</t>
    </rPh>
    <phoneticPr fontId="2"/>
  </si>
  <si>
    <t>キリン生ビール　S（７㍑）</t>
    <rPh sb="3" eb="4">
      <t>ナマ</t>
    </rPh>
    <phoneticPr fontId="2"/>
  </si>
  <si>
    <t>キリン生ビール　M（15㍑）</t>
    <rPh sb="3" eb="4">
      <t>ナマ</t>
    </rPh>
    <phoneticPr fontId="2"/>
  </si>
  <si>
    <t>キリン生ビール　L（20㍑）</t>
    <rPh sb="3" eb="4">
      <t>ナマ</t>
    </rPh>
    <phoneticPr fontId="2"/>
  </si>
  <si>
    <t>角ハイボール　１０㍑</t>
    <rPh sb="0" eb="1">
      <t>カク</t>
    </rPh>
    <phoneticPr fontId="2"/>
  </si>
  <si>
    <t>ハイボール用 氷　３ｋｇ</t>
    <rPh sb="5" eb="6">
      <t>ヨウ</t>
    </rPh>
    <rPh sb="7" eb="8">
      <t>コオリ</t>
    </rPh>
    <phoneticPr fontId="2"/>
  </si>
  <si>
    <t>※１万円以上</t>
    <phoneticPr fontId="2"/>
  </si>
  <si>
    <t>税込合計</t>
    <rPh sb="0" eb="2">
      <t>ゼイコミ</t>
    </rPh>
    <rPh sb="2" eb="4">
      <t>ゴウケイ</t>
    </rPh>
    <phoneticPr fontId="2"/>
  </si>
  <si>
    <t>内消費税</t>
    <rPh sb="0" eb="1">
      <t>ウチ</t>
    </rPh>
    <rPh sb="1" eb="4">
      <t>ショウヒゼイ</t>
    </rPh>
    <phoneticPr fontId="2"/>
  </si>
  <si>
    <t>一人前4,400円セット</t>
    <rPh sb="0" eb="3">
      <t>イチニンマエ</t>
    </rPh>
    <rPh sb="8" eb="9">
      <t>エン</t>
    </rPh>
    <phoneticPr fontId="2"/>
  </si>
  <si>
    <t>ｷｯｽﾞ用一人前1,250円セット</t>
    <rPh sb="4" eb="5">
      <t>ヨウ</t>
    </rPh>
    <rPh sb="5" eb="8">
      <t>イチニンマエ</t>
    </rPh>
    <rPh sb="13" eb="14">
      <t>エン</t>
    </rPh>
    <phoneticPr fontId="2"/>
  </si>
  <si>
    <t>空とぶからあげオードブル</t>
    <rPh sb="0" eb="1">
      <t>ソラ</t>
    </rPh>
    <phoneticPr fontId="2"/>
  </si>
  <si>
    <t>グルメ鍋(元祖ひとり鉄板鍋)</t>
    <rPh sb="3" eb="4">
      <t>ナベ</t>
    </rPh>
    <rPh sb="5" eb="7">
      <t>ガンソ</t>
    </rPh>
    <rPh sb="10" eb="12">
      <t>テッパン</t>
    </rPh>
    <rPh sb="12" eb="13">
      <t>ナベ</t>
    </rPh>
    <phoneticPr fontId="2"/>
  </si>
  <si>
    <t>手作りキムチ盛り合わせ</t>
    <rPh sb="0" eb="2">
      <t>テヅク</t>
    </rPh>
    <rPh sb="6" eb="7">
      <t>モ</t>
    </rPh>
    <rPh sb="8" eb="9">
      <t>ア</t>
    </rPh>
    <phoneticPr fontId="2"/>
  </si>
  <si>
    <t>タイガーキンパ</t>
    <phoneticPr fontId="2"/>
  </si>
  <si>
    <t>オードブル・鉄板鍋</t>
    <rPh sb="6" eb="8">
      <t>テッパン</t>
    </rPh>
    <rPh sb="8" eb="9">
      <t>ナベ</t>
    </rPh>
    <phoneticPr fontId="2"/>
  </si>
  <si>
    <r>
      <t xml:space="preserve">　　　　　　出張ＢＢＱセット　注文書 </t>
    </r>
    <r>
      <rPr>
        <sz val="8"/>
        <color theme="1"/>
        <rFont val="游ゴシック"/>
        <family val="3"/>
        <charset val="128"/>
        <scheme val="minor"/>
      </rPr>
      <t xml:space="preserve"> </t>
    </r>
    <r>
      <rPr>
        <b/>
        <u/>
        <sz val="8"/>
        <color rgb="FFFF0000"/>
        <rFont val="游ゴシック"/>
        <family val="3"/>
        <charset val="128"/>
        <scheme val="minor"/>
      </rPr>
      <t>１万円以上からの注文となります。</t>
    </r>
    <rPh sb="6" eb="8">
      <t>シュッチョウ</t>
    </rPh>
    <rPh sb="15" eb="18">
      <t>チュウモンショ</t>
    </rPh>
    <rPh sb="21" eb="23">
      <t>マンエン</t>
    </rPh>
    <rPh sb="23" eb="25">
      <t>イジョウ</t>
    </rPh>
    <rPh sb="28" eb="30">
      <t>チュウモン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</si>
</sst>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#&quot;円&quot;"/>
    <numFmt numFmtId="177" formatCode="yyyy&quot;年&quot;m&quot;月&quot;d&quot;日&quot;\(aaa\)\ hh&quot;時&quot;&quot;～&quot;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u/>
      <sz val="8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shrinkToFit="1"/>
    </xf>
    <xf numFmtId="6" fontId="0" fillId="0" borderId="0" xfId="1" applyFont="1" applyAlignment="1" applyProtection="1">
      <alignment horizontal="right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6" xfId="0" applyBorder="1"/>
    <xf numFmtId="6" fontId="0" fillId="0" borderId="0" xfId="1" applyFont="1" applyAlignment="1" applyProtection="1"/>
    <xf numFmtId="0" fontId="5" fillId="3" borderId="1" xfId="0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 shrinkToFit="1"/>
    </xf>
    <xf numFmtId="0" fontId="0" fillId="0" borderId="3" xfId="0" applyBorder="1" applyAlignment="1">
      <alignment horizontal="right" vertical="center"/>
    </xf>
    <xf numFmtId="176" fontId="0" fillId="0" borderId="1" xfId="1" applyNumberFormat="1" applyFont="1" applyBorder="1" applyAlignment="1" applyProtection="1"/>
    <xf numFmtId="176" fontId="5" fillId="0" borderId="1" xfId="1" applyNumberFormat="1" applyFont="1" applyFill="1" applyBorder="1" applyAlignment="1" applyProtection="1"/>
    <xf numFmtId="176" fontId="10" fillId="0" borderId="7" xfId="1" applyNumberFormat="1" applyFont="1" applyBorder="1" applyAlignment="1" applyProtection="1">
      <alignment horizontal="right" vertical="center"/>
    </xf>
    <xf numFmtId="177" fontId="5" fillId="3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 shrinkToFit="1"/>
    </xf>
    <xf numFmtId="6" fontId="5" fillId="0" borderId="2" xfId="1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shrinkToFit="1"/>
    </xf>
    <xf numFmtId="0" fontId="4" fillId="2" borderId="4" xfId="0" applyFont="1" applyFill="1" applyBorder="1" applyAlignment="1">
      <alignment horizontal="left" shrinkToFit="1"/>
    </xf>
    <xf numFmtId="0" fontId="4" fillId="2" borderId="5" xfId="0" applyFont="1" applyFill="1" applyBorder="1" applyAlignment="1">
      <alignment horizontal="left" shrinkToFit="1"/>
    </xf>
    <xf numFmtId="176" fontId="10" fillId="0" borderId="10" xfId="1" applyNumberFormat="1" applyFont="1" applyFill="1" applyBorder="1" applyAlignment="1" applyProtection="1">
      <alignment horizontal="right" vertical="center" shrinkToFit="1"/>
    </xf>
    <xf numFmtId="176" fontId="10" fillId="0" borderId="11" xfId="1" applyNumberFormat="1" applyFont="1" applyFill="1" applyBorder="1" applyAlignment="1" applyProtection="1">
      <alignment horizontal="right" vertical="center" shrinkToFit="1"/>
    </xf>
    <xf numFmtId="0" fontId="0" fillId="0" borderId="3" xfId="0" applyBorder="1" applyAlignment="1">
      <alignment horizontal="right" shrinkToFit="1"/>
    </xf>
    <xf numFmtId="0" fontId="0" fillId="0" borderId="5" xfId="0" applyBorder="1" applyAlignment="1">
      <alignment horizontal="right" shrinkToFit="1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1">
    <dxf>
      <font>
        <b/>
        <i val="0"/>
        <u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BreakPreview" zoomScaleNormal="100" zoomScaleSheetLayoutView="100" zoomScalePageLayoutView="40" workbookViewId="0">
      <selection activeCell="B2" sqref="B2:D2"/>
    </sheetView>
  </sheetViews>
  <sheetFormatPr defaultColWidth="9.125" defaultRowHeight="17.75" x14ac:dyDescent="0.7"/>
  <cols>
    <col min="1" max="1" width="16.3125" style="4" customWidth="1"/>
    <col min="2" max="2" width="8.875" style="4" customWidth="1"/>
    <col min="3" max="3" width="9.25" style="9" customWidth="1"/>
    <col min="4" max="4" width="6.8125" customWidth="1"/>
    <col min="5" max="5" width="13.3125" customWidth="1"/>
    <col min="6" max="6" width="25.5" customWidth="1"/>
  </cols>
  <sheetData>
    <row r="1" spans="1:11" ht="30.75" customHeight="1" x14ac:dyDescent="1.1000000000000001">
      <c r="A1" s="33" t="s">
        <v>28</v>
      </c>
      <c r="B1" s="33"/>
      <c r="C1" s="33"/>
      <c r="D1" s="33"/>
      <c r="E1" s="33"/>
      <c r="F1" s="33"/>
      <c r="G1" s="1"/>
      <c r="H1" s="1"/>
      <c r="I1" s="1"/>
      <c r="J1" s="1"/>
      <c r="K1" s="1"/>
    </row>
    <row r="2" spans="1:11" ht="25.55" customHeight="1" x14ac:dyDescent="1.1000000000000001">
      <c r="A2" s="14" t="s">
        <v>0</v>
      </c>
      <c r="B2" s="31"/>
      <c r="C2" s="31"/>
      <c r="D2" s="32"/>
      <c r="E2" s="14" t="s">
        <v>1</v>
      </c>
      <c r="F2" s="20"/>
      <c r="G2" s="1"/>
      <c r="H2" s="1"/>
      <c r="I2" s="1"/>
      <c r="J2" s="1"/>
      <c r="K2" s="1"/>
    </row>
    <row r="3" spans="1:11" ht="25.55" customHeight="1" x14ac:dyDescent="0.7">
      <c r="A3" s="15" t="s">
        <v>2</v>
      </c>
      <c r="B3" s="31"/>
      <c r="C3" s="31"/>
      <c r="D3" s="32"/>
      <c r="E3" s="16" t="s">
        <v>3</v>
      </c>
      <c r="F3" s="13"/>
    </row>
    <row r="4" spans="1:11" s="3" customFormat="1" ht="17.45" customHeight="1" x14ac:dyDescent="0.85">
      <c r="A4" s="21"/>
      <c r="B4" s="21"/>
      <c r="C4" s="22" t="s">
        <v>4</v>
      </c>
      <c r="D4" s="23" t="s">
        <v>5</v>
      </c>
      <c r="E4" s="23" t="s">
        <v>6</v>
      </c>
      <c r="F4" s="23" t="s">
        <v>7</v>
      </c>
      <c r="G4" s="2"/>
      <c r="H4" s="2"/>
      <c r="I4" s="2"/>
      <c r="J4" s="2"/>
      <c r="K4" s="2"/>
    </row>
    <row r="5" spans="1:11" ht="17.45" customHeight="1" x14ac:dyDescent="0.7">
      <c r="A5" s="24" t="s">
        <v>8</v>
      </c>
      <c r="B5" s="25"/>
      <c r="C5" s="25"/>
      <c r="D5" s="25"/>
      <c r="E5" s="25"/>
      <c r="F5" s="26"/>
    </row>
    <row r="6" spans="1:11" ht="17.45" customHeight="1" x14ac:dyDescent="0.7">
      <c r="A6" s="29" t="s">
        <v>9</v>
      </c>
      <c r="B6" s="30"/>
      <c r="C6" s="17">
        <v>3300</v>
      </c>
      <c r="D6" s="12"/>
      <c r="E6" s="17" t="str">
        <f>IF(D6="","",C6*D6)</f>
        <v/>
      </c>
      <c r="F6" s="12"/>
    </row>
    <row r="7" spans="1:11" ht="17.45" customHeight="1" x14ac:dyDescent="0.7">
      <c r="A7" s="29" t="s">
        <v>21</v>
      </c>
      <c r="B7" s="30"/>
      <c r="C7" s="17">
        <v>4400</v>
      </c>
      <c r="D7" s="12"/>
      <c r="E7" s="17" t="str">
        <f t="shared" ref="E7:E21" si="0">IF(D7="","",C7*D7)</f>
        <v/>
      </c>
      <c r="F7" s="12"/>
    </row>
    <row r="8" spans="1:11" ht="17.45" customHeight="1" x14ac:dyDescent="0.7">
      <c r="A8" s="29" t="s">
        <v>22</v>
      </c>
      <c r="B8" s="30"/>
      <c r="C8" s="17">
        <v>1250</v>
      </c>
      <c r="D8" s="12"/>
      <c r="E8" s="17" t="str">
        <f t="shared" si="0"/>
        <v/>
      </c>
      <c r="F8" s="12"/>
    </row>
    <row r="9" spans="1:11" ht="17.45" customHeight="1" x14ac:dyDescent="0.7">
      <c r="A9" s="24" t="s">
        <v>27</v>
      </c>
      <c r="B9" s="25"/>
      <c r="C9" s="25"/>
      <c r="D9" s="25"/>
      <c r="E9" s="25"/>
      <c r="F9" s="26"/>
    </row>
    <row r="10" spans="1:11" ht="17.45" customHeight="1" x14ac:dyDescent="0.7">
      <c r="A10" s="29" t="s">
        <v>23</v>
      </c>
      <c r="B10" s="30"/>
      <c r="C10" s="17">
        <v>4400</v>
      </c>
      <c r="D10" s="12"/>
      <c r="E10" s="17" t="str">
        <f t="shared" si="0"/>
        <v/>
      </c>
      <c r="F10" s="12"/>
    </row>
    <row r="11" spans="1:11" ht="17.45" customHeight="1" x14ac:dyDescent="0.7">
      <c r="A11" s="29" t="s">
        <v>24</v>
      </c>
      <c r="B11" s="30"/>
      <c r="C11" s="17">
        <v>1650</v>
      </c>
      <c r="D11" s="12"/>
      <c r="E11" s="17" t="str">
        <f t="shared" si="0"/>
        <v/>
      </c>
      <c r="F11" s="12"/>
    </row>
    <row r="12" spans="1:11" ht="17.45" customHeight="1" x14ac:dyDescent="0.7">
      <c r="A12" s="24" t="s">
        <v>10</v>
      </c>
      <c r="B12" s="25"/>
      <c r="C12" s="25"/>
      <c r="D12" s="25"/>
      <c r="E12" s="25"/>
      <c r="F12" s="26"/>
    </row>
    <row r="13" spans="1:11" ht="17.45" customHeight="1" x14ac:dyDescent="0.7">
      <c r="A13" s="29" t="s">
        <v>11</v>
      </c>
      <c r="B13" s="30"/>
      <c r="C13" s="17">
        <v>850</v>
      </c>
      <c r="D13" s="12"/>
      <c r="E13" s="17" t="str">
        <f t="shared" si="0"/>
        <v/>
      </c>
      <c r="F13" s="12"/>
    </row>
    <row r="14" spans="1:11" ht="17.45" customHeight="1" x14ac:dyDescent="0.7">
      <c r="A14" s="29" t="s">
        <v>25</v>
      </c>
      <c r="B14" s="30"/>
      <c r="C14" s="17">
        <v>1100</v>
      </c>
      <c r="D14" s="12"/>
      <c r="E14" s="17" t="str">
        <f t="shared" si="0"/>
        <v/>
      </c>
      <c r="F14" s="12"/>
    </row>
    <row r="15" spans="1:11" ht="17.45" customHeight="1" x14ac:dyDescent="0.7">
      <c r="A15" s="29" t="s">
        <v>26</v>
      </c>
      <c r="B15" s="30"/>
      <c r="C15" s="17">
        <v>860</v>
      </c>
      <c r="D15" s="12"/>
      <c r="E15" s="17" t="str">
        <f t="shared" si="0"/>
        <v/>
      </c>
      <c r="F15" s="12"/>
    </row>
    <row r="16" spans="1:11" ht="17.45" customHeight="1" x14ac:dyDescent="0.7">
      <c r="A16" s="24" t="s">
        <v>12</v>
      </c>
      <c r="B16" s="25"/>
      <c r="C16" s="25"/>
      <c r="D16" s="25"/>
      <c r="E16" s="25"/>
      <c r="F16" s="26"/>
    </row>
    <row r="17" spans="1:6" ht="17.45" customHeight="1" x14ac:dyDescent="0.7">
      <c r="A17" s="29" t="s">
        <v>13</v>
      </c>
      <c r="B17" s="30"/>
      <c r="C17" s="18">
        <v>11340</v>
      </c>
      <c r="D17" s="10"/>
      <c r="E17" s="17" t="str">
        <f t="shared" si="0"/>
        <v/>
      </c>
      <c r="F17" s="10"/>
    </row>
    <row r="18" spans="1:6" ht="17.45" customHeight="1" x14ac:dyDescent="0.7">
      <c r="A18" s="29" t="s">
        <v>14</v>
      </c>
      <c r="B18" s="30"/>
      <c r="C18" s="18">
        <v>16200</v>
      </c>
      <c r="D18" s="10"/>
      <c r="E18" s="17" t="str">
        <f t="shared" si="0"/>
        <v/>
      </c>
      <c r="F18" s="10"/>
    </row>
    <row r="19" spans="1:6" ht="17.45" customHeight="1" x14ac:dyDescent="0.7">
      <c r="A19" s="29" t="s">
        <v>15</v>
      </c>
      <c r="B19" s="30"/>
      <c r="C19" s="18">
        <v>22680</v>
      </c>
      <c r="D19" s="10"/>
      <c r="E19" s="17" t="str">
        <f t="shared" si="0"/>
        <v/>
      </c>
      <c r="F19" s="10"/>
    </row>
    <row r="20" spans="1:6" ht="17.45" customHeight="1" x14ac:dyDescent="0.7">
      <c r="A20" s="29" t="s">
        <v>16</v>
      </c>
      <c r="B20" s="30"/>
      <c r="C20" s="18">
        <v>15120</v>
      </c>
      <c r="D20" s="10"/>
      <c r="E20" s="17" t="str">
        <f t="shared" si="0"/>
        <v/>
      </c>
      <c r="F20" s="10"/>
    </row>
    <row r="21" spans="1:6" ht="17.45" customHeight="1" thickBot="1" x14ac:dyDescent="0.75">
      <c r="A21" s="29" t="s">
        <v>17</v>
      </c>
      <c r="B21" s="30"/>
      <c r="C21" s="17">
        <v>750</v>
      </c>
      <c r="D21" s="11"/>
      <c r="E21" s="17" t="str">
        <f t="shared" si="0"/>
        <v/>
      </c>
      <c r="F21" s="11"/>
    </row>
    <row r="22" spans="1:6" x14ac:dyDescent="0.7">
      <c r="C22" s="5" t="s">
        <v>18</v>
      </c>
      <c r="D22" s="6" t="s">
        <v>19</v>
      </c>
      <c r="E22" s="7"/>
      <c r="F22" s="8" t="s">
        <v>20</v>
      </c>
    </row>
    <row r="23" spans="1:6" ht="23.5" customHeight="1" thickBot="1" x14ac:dyDescent="0.75">
      <c r="D23" s="27" t="str">
        <f>IF(SUM(E6:E8,E10:E11,E13:E15,E17:E21)&lt;10000,"1万円に"&amp;TEXT(10000-SUM(E6:E8,E10:E11,E13:E15,E17:E21),"#,##0")&amp;"円足りません",SUM(E6:E8,E10:E11,E13:E15,E17:E21))</f>
        <v>1万円に10,000円足りません</v>
      </c>
      <c r="E23" s="28"/>
      <c r="F23" s="19">
        <f>IFERROR(D23*10/110,0)</f>
        <v>0</v>
      </c>
    </row>
  </sheetData>
  <sheetProtection password="DB13" sheet="1" objects="1" scenarios="1" selectLockedCells="1"/>
  <mergeCells count="21">
    <mergeCell ref="A1:F1"/>
    <mergeCell ref="A6:B6"/>
    <mergeCell ref="A7:B7"/>
    <mergeCell ref="A8:B8"/>
    <mergeCell ref="A5:F5"/>
    <mergeCell ref="A16:F16"/>
    <mergeCell ref="D23:E23"/>
    <mergeCell ref="A21:B21"/>
    <mergeCell ref="B2:D2"/>
    <mergeCell ref="B3:D3"/>
    <mergeCell ref="A17:B17"/>
    <mergeCell ref="A18:B18"/>
    <mergeCell ref="A19:B19"/>
    <mergeCell ref="A20:B20"/>
    <mergeCell ref="A13:B13"/>
    <mergeCell ref="A14:B14"/>
    <mergeCell ref="A15:B15"/>
    <mergeCell ref="A12:F12"/>
    <mergeCell ref="A9:F9"/>
    <mergeCell ref="A11:B11"/>
    <mergeCell ref="A10:B10"/>
  </mergeCells>
  <phoneticPr fontId="2"/>
  <conditionalFormatting sqref="D23:E23">
    <cfRule type="containsText" dxfId="0" priority="1" operator="containsText" text="1万円に">
      <formula>NOT(ISERROR(SEARCH("1万円に",D23)))</formula>
    </cfRule>
  </conditionalFormatting>
  <dataValidations count="3">
    <dataValidation imeMode="off" allowBlank="1" showInputMessage="1" showErrorMessage="1" sqref="D17:D21 D13:D15 D10:D11 F3 D6:D8"/>
    <dataValidation imeMode="hiragana" allowBlank="1" showInputMessage="1" showErrorMessage="1" sqref="F17:F21 F13:F15 F10:F11 B2:D3 F6:F8"/>
    <dataValidation imeMode="off" allowBlank="1" showInputMessage="1" showErrorMessage="1" promptTitle="日付形式で入力してください" prompt="2020/8/1 12:00_x000a_の形式で入力してください。" sqref="F2"/>
  </dataValidations>
  <pageMargins left="0.7" right="0.7" top="0.75" bottom="0.75" header="0.3" footer="0.3"/>
  <pageSetup paperSize="9" fitToWidth="0" fitToHeight="0" orientation="portrait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9BF12D030B71E4CABC86630EA822A07" ma:contentTypeVersion="10" ma:contentTypeDescription="新しいドキュメントを作成します。" ma:contentTypeScope="" ma:versionID="6b262bf3394482f560966dcc84f1d64e">
  <xsd:schema xmlns:xsd="http://www.w3.org/2001/XMLSchema" xmlns:xs="http://www.w3.org/2001/XMLSchema" xmlns:p="http://schemas.microsoft.com/office/2006/metadata/properties" xmlns:ns3="fea52184-21c0-4a20-a12f-9a5a885c4b07" xmlns:ns4="bbe72ea6-2730-45f6-939d-8045583b621f" targetNamespace="http://schemas.microsoft.com/office/2006/metadata/properties" ma:root="true" ma:fieldsID="a00a1e46a6e24c5c0449315b5062e578" ns3:_="" ns4:_="">
    <xsd:import namespace="fea52184-21c0-4a20-a12f-9a5a885c4b07"/>
    <xsd:import namespace="bbe72ea6-2730-45f6-939d-8045583b62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52184-21c0-4a20-a12f-9a5a885c4b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e72ea6-2730-45f6-939d-8045583b621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DFD562-9859-49E6-A899-E11D9F6E45D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bbe72ea6-2730-45f6-939d-8045583b621f"/>
    <ds:schemaRef ds:uri="fea52184-21c0-4a20-a12f-9a5a885c4b0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C142092-78CE-45B1-9C3C-F15643B8B1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a52184-21c0-4a20-a12f-9a5a885c4b07"/>
    <ds:schemaRef ds:uri="bbe72ea6-2730-45f6-939d-8045583b62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BF81AF-8B7F-47D0-AC19-63127CA648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BBQ注文書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yoshihiro hagiya</cp:lastModifiedBy>
  <cp:revision/>
  <cp:lastPrinted>2023-04-17T05:18:49Z</cp:lastPrinted>
  <dcterms:created xsi:type="dcterms:W3CDTF">2015-06-05T18:17:20Z</dcterms:created>
  <dcterms:modified xsi:type="dcterms:W3CDTF">2023-04-17T07:59:42Z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0x01010049BF12D030B71E4CABC86630EA822A07</vt:lpwstr>
  </property>
</Properties>
</file>